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fgr\Downloads\Website\"/>
    </mc:Choice>
  </mc:AlternateContent>
  <xr:revisionPtr revIDLastSave="0" documentId="13_ncr:1_{93EEB161-18D0-4D3E-9696-3A21FD79084C}" xr6:coauthVersionLast="47" xr6:coauthVersionMax="47" xr10:uidLastSave="{00000000-0000-0000-0000-000000000000}"/>
  <bookViews>
    <workbookView xWindow="-28920" yWindow="-120" windowWidth="29040" windowHeight="15720" firstSheet="1" activeTab="6" xr2:uid="{00000000-000D-0000-FFFF-FFFF00000000}"/>
  </bookViews>
  <sheets>
    <sheet name="TargetGridCorn" sheetId="2" r:id="rId1"/>
    <sheet name="ProfitGridCorn" sheetId="8" r:id="rId2"/>
    <sheet name="TargetGridBeans" sheetId="3" r:id="rId3"/>
    <sheet name="ProfitGridBeans" sheetId="9" r:id="rId4"/>
    <sheet name="TargetGridWheat" sheetId="4" r:id="rId5"/>
    <sheet name="ProfitGridWheat" sheetId="10" r:id="rId6"/>
    <sheet name="WORKSHEETS" sheetId="6" r:id="rId7"/>
    <sheet name="BLANKS" sheetId="7" r:id="rId8"/>
  </sheets>
  <definedNames>
    <definedName name="_xlnm.Print_Area" localSheetId="7">BLANKS!$C$2:$J$15</definedName>
    <definedName name="_xlnm.Print_Area" localSheetId="3">ProfitGridBeans!$A$1:$N$18</definedName>
    <definedName name="_xlnm.Print_Area" localSheetId="5">ProfitGridWheat!$A$1:$J$13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B10" i="10" s="1"/>
  <c r="C8" i="10"/>
  <c r="D7" i="10"/>
  <c r="D8" i="10" s="1"/>
  <c r="B8" i="9"/>
  <c r="C8" i="9" s="1"/>
  <c r="C7" i="9"/>
  <c r="D6" i="9"/>
  <c r="D8" i="9" s="1"/>
  <c r="B8" i="8"/>
  <c r="C7" i="8"/>
  <c r="D6" i="8"/>
  <c r="E6" i="8" s="1"/>
  <c r="D9" i="6"/>
  <c r="G9" i="6"/>
  <c r="G11" i="6" s="1"/>
  <c r="G13" i="6" s="1"/>
  <c r="J9" i="6"/>
  <c r="J10" i="6" s="1"/>
  <c r="J12" i="6" s="1"/>
  <c r="D11" i="6"/>
  <c r="D13" i="6"/>
  <c r="F4" i="4"/>
  <c r="D9" i="4"/>
  <c r="E9" i="4" s="1"/>
  <c r="C10" i="4"/>
  <c r="D10" i="4"/>
  <c r="B11" i="4"/>
  <c r="C11" i="4" s="1"/>
  <c r="B12" i="4"/>
  <c r="C12" i="4" s="1"/>
  <c r="F4" i="3"/>
  <c r="D9" i="3"/>
  <c r="E9" i="3" s="1"/>
  <c r="E10" i="3" s="1"/>
  <c r="C10" i="3"/>
  <c r="D10" i="3"/>
  <c r="B11" i="3"/>
  <c r="B12" i="3" s="1"/>
  <c r="F4" i="2"/>
  <c r="C10" i="2"/>
  <c r="D9" i="2"/>
  <c r="D10" i="2" s="1"/>
  <c r="B11" i="2"/>
  <c r="C11" i="2" s="1"/>
  <c r="B9" i="9" l="1"/>
  <c r="C9" i="10"/>
  <c r="C11" i="3"/>
  <c r="E11" i="3"/>
  <c r="D11" i="3"/>
  <c r="F9" i="3"/>
  <c r="E9" i="2"/>
  <c r="F9" i="2" s="1"/>
  <c r="F10" i="2" s="1"/>
  <c r="D11" i="2"/>
  <c r="E7" i="8"/>
  <c r="F6" i="8"/>
  <c r="E8" i="8"/>
  <c r="D7" i="8"/>
  <c r="C8" i="8"/>
  <c r="B9" i="8"/>
  <c r="D8" i="8"/>
  <c r="D9" i="9"/>
  <c r="B11" i="10"/>
  <c r="C10" i="10"/>
  <c r="E6" i="9"/>
  <c r="E9" i="9" s="1"/>
  <c r="D10" i="10"/>
  <c r="D7" i="9"/>
  <c r="B10" i="9"/>
  <c r="C9" i="9"/>
  <c r="D9" i="10"/>
  <c r="E7" i="10"/>
  <c r="B13" i="3"/>
  <c r="C12" i="3"/>
  <c r="D12" i="3"/>
  <c r="E12" i="3"/>
  <c r="F12" i="3"/>
  <c r="E12" i="4"/>
  <c r="F9" i="4"/>
  <c r="E11" i="4"/>
  <c r="E10" i="4"/>
  <c r="F12" i="2"/>
  <c r="F11" i="2"/>
  <c r="B13" i="4"/>
  <c r="D11" i="4"/>
  <c r="B12" i="2"/>
  <c r="D12" i="4"/>
  <c r="E11" i="2"/>
  <c r="G9" i="2" l="1"/>
  <c r="E10" i="2"/>
  <c r="G9" i="3"/>
  <c r="F10" i="3"/>
  <c r="F11" i="3"/>
  <c r="B10" i="8"/>
  <c r="C9" i="8"/>
  <c r="F9" i="8"/>
  <c r="D9" i="8"/>
  <c r="E9" i="8"/>
  <c r="E8" i="10"/>
  <c r="E9" i="10"/>
  <c r="F7" i="10"/>
  <c r="D11" i="10"/>
  <c r="F11" i="10"/>
  <c r="E11" i="10"/>
  <c r="B12" i="10"/>
  <c r="C11" i="10"/>
  <c r="E10" i="10"/>
  <c r="F6" i="9"/>
  <c r="E8" i="9"/>
  <c r="E7" i="9"/>
  <c r="G6" i="8"/>
  <c r="G9" i="8" s="1"/>
  <c r="F7" i="8"/>
  <c r="D10" i="9"/>
  <c r="E10" i="9"/>
  <c r="C10" i="9"/>
  <c r="B11" i="9"/>
  <c r="F8" i="8"/>
  <c r="B13" i="2"/>
  <c r="G13" i="2" s="1"/>
  <c r="C12" i="2"/>
  <c r="D12" i="2"/>
  <c r="E12" i="2"/>
  <c r="B14" i="4"/>
  <c r="C13" i="4"/>
  <c r="H9" i="2"/>
  <c r="G11" i="2"/>
  <c r="G12" i="2"/>
  <c r="G10" i="2"/>
  <c r="D13" i="4"/>
  <c r="E13" i="4"/>
  <c r="F12" i="4"/>
  <c r="G9" i="4"/>
  <c r="F13" i="4"/>
  <c r="F10" i="4"/>
  <c r="F14" i="4"/>
  <c r="F11" i="4"/>
  <c r="B14" i="3"/>
  <c r="C13" i="3"/>
  <c r="E13" i="3"/>
  <c r="D13" i="3"/>
  <c r="F13" i="3"/>
  <c r="G13" i="3"/>
  <c r="G10" i="3" l="1"/>
  <c r="G11" i="3"/>
  <c r="H9" i="3"/>
  <c r="G12" i="3"/>
  <c r="G7" i="10"/>
  <c r="G12" i="10" s="1"/>
  <c r="F8" i="10"/>
  <c r="F10" i="10"/>
  <c r="F9" i="10"/>
  <c r="G7" i="8"/>
  <c r="H6" i="8"/>
  <c r="G8" i="8"/>
  <c r="B13" i="10"/>
  <c r="C12" i="10"/>
  <c r="E12" i="10"/>
  <c r="D12" i="10"/>
  <c r="F12" i="10"/>
  <c r="B12" i="9"/>
  <c r="C11" i="9"/>
  <c r="E11" i="9"/>
  <c r="F11" i="9"/>
  <c r="D11" i="9"/>
  <c r="G6" i="9"/>
  <c r="G11" i="9" s="1"/>
  <c r="F7" i="9"/>
  <c r="F8" i="9"/>
  <c r="F9" i="9"/>
  <c r="F10" i="9"/>
  <c r="F10" i="8"/>
  <c r="D10" i="8"/>
  <c r="E10" i="8"/>
  <c r="B11" i="8"/>
  <c r="G10" i="8"/>
  <c r="C10" i="8"/>
  <c r="H10" i="8"/>
  <c r="B15" i="3"/>
  <c r="E14" i="3"/>
  <c r="C14" i="3"/>
  <c r="D14" i="3"/>
  <c r="F14" i="3"/>
  <c r="H14" i="3"/>
  <c r="G14" i="3"/>
  <c r="H11" i="2"/>
  <c r="I9" i="2"/>
  <c r="H12" i="2"/>
  <c r="H13" i="2"/>
  <c r="H10" i="2"/>
  <c r="H9" i="4"/>
  <c r="G13" i="4"/>
  <c r="G10" i="4"/>
  <c r="G14" i="4"/>
  <c r="G11" i="4"/>
  <c r="G12" i="4"/>
  <c r="B15" i="4"/>
  <c r="C14" i="4"/>
  <c r="D14" i="4"/>
  <c r="E14" i="4"/>
  <c r="D13" i="2"/>
  <c r="C13" i="2"/>
  <c r="F13" i="2"/>
  <c r="B14" i="2"/>
  <c r="H14" i="2" s="1"/>
  <c r="E13" i="2"/>
  <c r="H10" i="3" l="1"/>
  <c r="H12" i="3"/>
  <c r="H13" i="3"/>
  <c r="I9" i="3"/>
  <c r="H11" i="3"/>
  <c r="F13" i="10"/>
  <c r="D13" i="10"/>
  <c r="G13" i="10"/>
  <c r="C13" i="10"/>
  <c r="E13" i="10"/>
  <c r="G7" i="9"/>
  <c r="G8" i="9"/>
  <c r="H6" i="9"/>
  <c r="H12" i="9" s="1"/>
  <c r="G9" i="9"/>
  <c r="G10" i="9"/>
  <c r="H7" i="8"/>
  <c r="I6" i="8"/>
  <c r="H8" i="8"/>
  <c r="H9" i="8"/>
  <c r="E11" i="8"/>
  <c r="B12" i="8"/>
  <c r="H11" i="8"/>
  <c r="D11" i="8"/>
  <c r="C11" i="8"/>
  <c r="F11" i="8"/>
  <c r="G11" i="8"/>
  <c r="F12" i="9"/>
  <c r="D12" i="9"/>
  <c r="C12" i="9"/>
  <c r="B13" i="9"/>
  <c r="G12" i="9"/>
  <c r="E12" i="9"/>
  <c r="G8" i="10"/>
  <c r="G9" i="10"/>
  <c r="H7" i="10"/>
  <c r="H13" i="10" s="1"/>
  <c r="G10" i="10"/>
  <c r="G11" i="10"/>
  <c r="C15" i="4"/>
  <c r="B16" i="4"/>
  <c r="D15" i="4"/>
  <c r="E15" i="4"/>
  <c r="F15" i="4"/>
  <c r="C14" i="2"/>
  <c r="B15" i="2"/>
  <c r="D14" i="2"/>
  <c r="E14" i="2"/>
  <c r="F14" i="2"/>
  <c r="G14" i="2"/>
  <c r="H11" i="4"/>
  <c r="H15" i="4"/>
  <c r="H12" i="4"/>
  <c r="I9" i="4"/>
  <c r="H13" i="4"/>
  <c r="H10" i="4"/>
  <c r="H14" i="4"/>
  <c r="I10" i="2"/>
  <c r="I11" i="2"/>
  <c r="I13" i="2"/>
  <c r="I12" i="2"/>
  <c r="I15" i="2"/>
  <c r="I14" i="2"/>
  <c r="J9" i="2"/>
  <c r="G15" i="4"/>
  <c r="B16" i="3"/>
  <c r="C15" i="3"/>
  <c r="G15" i="3"/>
  <c r="D15" i="3"/>
  <c r="F15" i="3"/>
  <c r="E15" i="3"/>
  <c r="H15" i="3"/>
  <c r="I10" i="3" l="1"/>
  <c r="I13" i="3"/>
  <c r="I11" i="3"/>
  <c r="J9" i="3"/>
  <c r="I12" i="3"/>
  <c r="I14" i="3"/>
  <c r="I15" i="3"/>
  <c r="I7" i="8"/>
  <c r="J6" i="8"/>
  <c r="J12" i="8" s="1"/>
  <c r="I8" i="8"/>
  <c r="I9" i="8"/>
  <c r="I10" i="8"/>
  <c r="E13" i="9"/>
  <c r="B14" i="9"/>
  <c r="G13" i="9"/>
  <c r="C13" i="9"/>
  <c r="F13" i="9"/>
  <c r="D13" i="9"/>
  <c r="H13" i="9"/>
  <c r="I11" i="8"/>
  <c r="H9" i="10"/>
  <c r="I7" i="10"/>
  <c r="H8" i="10"/>
  <c r="H10" i="10"/>
  <c r="H11" i="10"/>
  <c r="H12" i="10"/>
  <c r="B13" i="8"/>
  <c r="H12" i="8"/>
  <c r="D12" i="8"/>
  <c r="G12" i="8"/>
  <c r="C12" i="8"/>
  <c r="I12" i="8"/>
  <c r="E12" i="8"/>
  <c r="F12" i="8"/>
  <c r="H8" i="9"/>
  <c r="H7" i="9"/>
  <c r="I6" i="9"/>
  <c r="I13" i="9" s="1"/>
  <c r="H9" i="9"/>
  <c r="H10" i="9"/>
  <c r="H11" i="9"/>
  <c r="J13" i="2"/>
  <c r="K9" i="2"/>
  <c r="J10" i="2"/>
  <c r="J11" i="2"/>
  <c r="J12" i="2"/>
  <c r="J15" i="2"/>
  <c r="J14" i="2"/>
  <c r="J9" i="4"/>
  <c r="I13" i="4"/>
  <c r="I11" i="4"/>
  <c r="I16" i="4"/>
  <c r="I12" i="4"/>
  <c r="I14" i="4"/>
  <c r="I10" i="4"/>
  <c r="I15" i="4"/>
  <c r="B16" i="2"/>
  <c r="E15" i="2"/>
  <c r="D15" i="2"/>
  <c r="F15" i="2"/>
  <c r="C15" i="2"/>
  <c r="G15" i="2"/>
  <c r="H15" i="2"/>
  <c r="C16" i="4"/>
  <c r="B17" i="4"/>
  <c r="I17" i="4" s="1"/>
  <c r="D16" i="4"/>
  <c r="E16" i="4"/>
  <c r="F16" i="4"/>
  <c r="G16" i="4"/>
  <c r="B17" i="3"/>
  <c r="C16" i="3"/>
  <c r="D16" i="3"/>
  <c r="E16" i="3"/>
  <c r="G16" i="3"/>
  <c r="F16" i="3"/>
  <c r="H16" i="3"/>
  <c r="I16" i="3"/>
  <c r="J16" i="3"/>
  <c r="H16" i="4"/>
  <c r="J15" i="3" l="1"/>
  <c r="J14" i="3"/>
  <c r="J12" i="3"/>
  <c r="J13" i="3"/>
  <c r="J10" i="3"/>
  <c r="K9" i="3"/>
  <c r="J11" i="3"/>
  <c r="J13" i="8"/>
  <c r="F13" i="8"/>
  <c r="I13" i="8"/>
  <c r="D13" i="8"/>
  <c r="G13" i="8"/>
  <c r="B14" i="8"/>
  <c r="H13" i="8"/>
  <c r="C13" i="8"/>
  <c r="E13" i="8"/>
  <c r="K6" i="8"/>
  <c r="K13" i="8" s="1"/>
  <c r="J7" i="8"/>
  <c r="J8" i="8"/>
  <c r="J9" i="8"/>
  <c r="J10" i="8"/>
  <c r="J11" i="8"/>
  <c r="I7" i="9"/>
  <c r="J6" i="9"/>
  <c r="J14" i="9" s="1"/>
  <c r="I8" i="9"/>
  <c r="I9" i="9"/>
  <c r="I10" i="9"/>
  <c r="I11" i="9"/>
  <c r="I12" i="9"/>
  <c r="I8" i="10"/>
  <c r="J7" i="10"/>
  <c r="I9" i="10"/>
  <c r="I10" i="10"/>
  <c r="I11" i="10"/>
  <c r="I12" i="10"/>
  <c r="I13" i="10"/>
  <c r="H14" i="9"/>
  <c r="D14" i="9"/>
  <c r="F14" i="9"/>
  <c r="I14" i="9"/>
  <c r="B15" i="9"/>
  <c r="G14" i="9"/>
  <c r="E14" i="9"/>
  <c r="C14" i="9"/>
  <c r="B18" i="4"/>
  <c r="J18" i="4" s="1"/>
  <c r="C17" i="4"/>
  <c r="E17" i="4"/>
  <c r="D17" i="4"/>
  <c r="F17" i="4"/>
  <c r="G17" i="4"/>
  <c r="H17" i="4"/>
  <c r="D16" i="2"/>
  <c r="C16" i="2"/>
  <c r="B17" i="2"/>
  <c r="K17" i="2" s="1"/>
  <c r="E16" i="2"/>
  <c r="F16" i="2"/>
  <c r="G16" i="2"/>
  <c r="H16" i="2"/>
  <c r="I16" i="2"/>
  <c r="J16" i="2"/>
  <c r="K14" i="2"/>
  <c r="K13" i="2"/>
  <c r="K10" i="2"/>
  <c r="K12" i="2"/>
  <c r="K11" i="2"/>
  <c r="K15" i="2"/>
  <c r="L9" i="2"/>
  <c r="K16" i="2"/>
  <c r="E17" i="3"/>
  <c r="D17" i="3"/>
  <c r="F17" i="3"/>
  <c r="B18" i="3"/>
  <c r="C17" i="3"/>
  <c r="G17" i="3"/>
  <c r="H17" i="3"/>
  <c r="I17" i="3"/>
  <c r="J17" i="3"/>
  <c r="K17" i="3"/>
  <c r="K9" i="4"/>
  <c r="J13" i="4"/>
  <c r="J17" i="4"/>
  <c r="J14" i="4"/>
  <c r="J10" i="4"/>
  <c r="J15" i="4"/>
  <c r="J11" i="4"/>
  <c r="J16" i="4"/>
  <c r="J12" i="4"/>
  <c r="L9" i="3" l="1"/>
  <c r="K11" i="3"/>
  <c r="K12" i="3"/>
  <c r="K14" i="3"/>
  <c r="K13" i="3"/>
  <c r="K10" i="3"/>
  <c r="K15" i="3"/>
  <c r="K16" i="3"/>
  <c r="J8" i="10"/>
  <c r="J9" i="10"/>
  <c r="J10" i="10"/>
  <c r="J11" i="10"/>
  <c r="J12" i="10"/>
  <c r="J13" i="10"/>
  <c r="L6" i="8"/>
  <c r="K7" i="8"/>
  <c r="K8" i="8"/>
  <c r="K9" i="8"/>
  <c r="K10" i="8"/>
  <c r="K11" i="8"/>
  <c r="K12" i="8"/>
  <c r="I14" i="8"/>
  <c r="E14" i="8"/>
  <c r="B15" i="8"/>
  <c r="H14" i="8"/>
  <c r="C14" i="8"/>
  <c r="K14" i="8"/>
  <c r="G14" i="8"/>
  <c r="J14" i="8"/>
  <c r="D14" i="8"/>
  <c r="F14" i="8"/>
  <c r="B16" i="9"/>
  <c r="G15" i="9"/>
  <c r="C15" i="9"/>
  <c r="I15" i="9"/>
  <c r="E15" i="9"/>
  <c r="D15" i="9"/>
  <c r="J15" i="9"/>
  <c r="H15" i="9"/>
  <c r="F15" i="9"/>
  <c r="K6" i="9"/>
  <c r="J7" i="9"/>
  <c r="J9" i="9"/>
  <c r="J8" i="9"/>
  <c r="J10" i="9"/>
  <c r="J11" i="9"/>
  <c r="J12" i="9"/>
  <c r="J13" i="9"/>
  <c r="L15" i="2"/>
  <c r="L12" i="2"/>
  <c r="M9" i="2"/>
  <c r="L11" i="2"/>
  <c r="L16" i="2"/>
  <c r="L13" i="2"/>
  <c r="L10" i="2"/>
  <c r="L17" i="2"/>
  <c r="L14" i="2"/>
  <c r="B19" i="4"/>
  <c r="C18" i="4"/>
  <c r="D18" i="4"/>
  <c r="E18" i="4"/>
  <c r="F18" i="4"/>
  <c r="G18" i="4"/>
  <c r="H18" i="4"/>
  <c r="I18" i="4"/>
  <c r="D18" i="3"/>
  <c r="F18" i="3"/>
  <c r="C18" i="3"/>
  <c r="B19" i="3"/>
  <c r="E18" i="3"/>
  <c r="H18" i="3"/>
  <c r="G18" i="3"/>
  <c r="I18" i="3"/>
  <c r="J18" i="3"/>
  <c r="K18" i="3"/>
  <c r="L18" i="3"/>
  <c r="K11" i="4"/>
  <c r="K15" i="4"/>
  <c r="K19" i="4"/>
  <c r="K12" i="4"/>
  <c r="K16" i="4"/>
  <c r="L9" i="4"/>
  <c r="K13" i="4"/>
  <c r="K17" i="4"/>
  <c r="K10" i="4"/>
  <c r="K14" i="4"/>
  <c r="K18" i="4"/>
  <c r="B18" i="2"/>
  <c r="F17" i="2"/>
  <c r="C17" i="2"/>
  <c r="E17" i="2"/>
  <c r="D17" i="2"/>
  <c r="G17" i="2"/>
  <c r="H17" i="2"/>
  <c r="I17" i="2"/>
  <c r="J17" i="2"/>
  <c r="L10" i="3" l="1"/>
  <c r="L12" i="3"/>
  <c r="L14" i="3"/>
  <c r="L16" i="3"/>
  <c r="L11" i="3"/>
  <c r="L13" i="3"/>
  <c r="L15" i="3"/>
  <c r="M9" i="3"/>
  <c r="L17" i="3"/>
  <c r="M6" i="8"/>
  <c r="M15" i="8" s="1"/>
  <c r="L7" i="8"/>
  <c r="L8" i="8"/>
  <c r="L9" i="8"/>
  <c r="L10" i="8"/>
  <c r="L11" i="8"/>
  <c r="L12" i="8"/>
  <c r="L13" i="8"/>
  <c r="K7" i="9"/>
  <c r="L6" i="9"/>
  <c r="K8" i="9"/>
  <c r="K9" i="9"/>
  <c r="K10" i="9"/>
  <c r="K11" i="9"/>
  <c r="K12" i="9"/>
  <c r="K13" i="9"/>
  <c r="K14" i="9"/>
  <c r="K15" i="9"/>
  <c r="L14" i="8"/>
  <c r="L15" i="8"/>
  <c r="H15" i="8"/>
  <c r="D15" i="8"/>
  <c r="G15" i="8"/>
  <c r="E15" i="8"/>
  <c r="K15" i="8"/>
  <c r="F15" i="8"/>
  <c r="B16" i="8"/>
  <c r="I15" i="8"/>
  <c r="C15" i="8"/>
  <c r="J15" i="8"/>
  <c r="J16" i="9"/>
  <c r="F16" i="9"/>
  <c r="L16" i="9"/>
  <c r="H16" i="9"/>
  <c r="D16" i="9"/>
  <c r="G16" i="9"/>
  <c r="E16" i="9"/>
  <c r="K16" i="9"/>
  <c r="C16" i="9"/>
  <c r="I16" i="9"/>
  <c r="C19" i="4"/>
  <c r="D19" i="4"/>
  <c r="E19" i="4"/>
  <c r="F19" i="4"/>
  <c r="G19" i="4"/>
  <c r="H19" i="4"/>
  <c r="I19" i="4"/>
  <c r="J19" i="4"/>
  <c r="D19" i="3"/>
  <c r="E19" i="3"/>
  <c r="G19" i="3"/>
  <c r="F19" i="3"/>
  <c r="C19" i="3"/>
  <c r="H19" i="3"/>
  <c r="I19" i="3"/>
  <c r="J19" i="3"/>
  <c r="K19" i="3"/>
  <c r="L19" i="3"/>
  <c r="M16" i="2"/>
  <c r="M13" i="2"/>
  <c r="M14" i="2"/>
  <c r="M11" i="2"/>
  <c r="M12" i="2"/>
  <c r="M17" i="2"/>
  <c r="M18" i="2"/>
  <c r="M10" i="2"/>
  <c r="N9" i="2"/>
  <c r="M15" i="2"/>
  <c r="L10" i="4"/>
  <c r="L14" i="4"/>
  <c r="L18" i="4"/>
  <c r="L11" i="4"/>
  <c r="L15" i="4"/>
  <c r="L19" i="4"/>
  <c r="L12" i="4"/>
  <c r="L16" i="4"/>
  <c r="M9" i="4"/>
  <c r="L13" i="4"/>
  <c r="L17" i="4"/>
  <c r="B19" i="2"/>
  <c r="D18" i="2"/>
  <c r="E18" i="2"/>
  <c r="C18" i="2"/>
  <c r="F18" i="2"/>
  <c r="G18" i="2"/>
  <c r="H18" i="2"/>
  <c r="I18" i="2"/>
  <c r="J18" i="2"/>
  <c r="K18" i="2"/>
  <c r="L18" i="2"/>
  <c r="M15" i="3" l="1"/>
  <c r="M17" i="3"/>
  <c r="M11" i="3"/>
  <c r="M12" i="3"/>
  <c r="M10" i="3"/>
  <c r="M14" i="3"/>
  <c r="M16" i="3"/>
  <c r="M13" i="3"/>
  <c r="M18" i="3"/>
  <c r="M19" i="3"/>
  <c r="B17" i="8"/>
  <c r="K16" i="8"/>
  <c r="G16" i="8"/>
  <c r="C16" i="8"/>
  <c r="L16" i="8"/>
  <c r="F16" i="8"/>
  <c r="I16" i="8"/>
  <c r="J16" i="8"/>
  <c r="E16" i="8"/>
  <c r="M16" i="8"/>
  <c r="H16" i="8"/>
  <c r="D16" i="8"/>
  <c r="L8" i="9"/>
  <c r="L7" i="9"/>
  <c r="M6" i="9"/>
  <c r="L9" i="9"/>
  <c r="L10" i="9"/>
  <c r="L11" i="9"/>
  <c r="L12" i="9"/>
  <c r="L13" i="9"/>
  <c r="L14" i="9"/>
  <c r="L15" i="9"/>
  <c r="M7" i="8"/>
  <c r="N6" i="8"/>
  <c r="N16" i="8" s="1"/>
  <c r="M8" i="8"/>
  <c r="M9" i="8"/>
  <c r="M10" i="8"/>
  <c r="M11" i="8"/>
  <c r="M12" i="8"/>
  <c r="M13" i="8"/>
  <c r="M14" i="8"/>
  <c r="M12" i="4"/>
  <c r="M16" i="4"/>
  <c r="M11" i="4"/>
  <c r="M15" i="4"/>
  <c r="M19" i="4"/>
  <c r="M14" i="4"/>
  <c r="M17" i="4"/>
  <c r="M10" i="4"/>
  <c r="M18" i="4"/>
  <c r="M13" i="4"/>
  <c r="D19" i="2"/>
  <c r="E19" i="2"/>
  <c r="B20" i="2"/>
  <c r="N20" i="2" s="1"/>
  <c r="F19" i="2"/>
  <c r="C19" i="2"/>
  <c r="G19" i="2"/>
  <c r="H19" i="2"/>
  <c r="I19" i="2"/>
  <c r="J19" i="2"/>
  <c r="K19" i="2"/>
  <c r="L19" i="2"/>
  <c r="N15" i="2"/>
  <c r="N12" i="2"/>
  <c r="N11" i="2"/>
  <c r="N10" i="2"/>
  <c r="N13" i="2"/>
  <c r="N14" i="2"/>
  <c r="O9" i="2"/>
  <c r="N17" i="2"/>
  <c r="N16" i="2"/>
  <c r="N19" i="2"/>
  <c r="N18" i="2"/>
  <c r="M19" i="2"/>
  <c r="M8" i="9" l="1"/>
  <c r="M7" i="9"/>
  <c r="N6" i="9"/>
  <c r="M9" i="9"/>
  <c r="M10" i="9"/>
  <c r="M11" i="9"/>
  <c r="M12" i="9"/>
  <c r="M13" i="9"/>
  <c r="M14" i="9"/>
  <c r="M15" i="9"/>
  <c r="M16" i="9"/>
  <c r="O6" i="8"/>
  <c r="O17" i="8" s="1"/>
  <c r="N7" i="8"/>
  <c r="N8" i="8"/>
  <c r="N9" i="8"/>
  <c r="N10" i="8"/>
  <c r="N11" i="8"/>
  <c r="N12" i="8"/>
  <c r="N13" i="8"/>
  <c r="N14" i="8"/>
  <c r="N15" i="8"/>
  <c r="N17" i="8"/>
  <c r="J17" i="8"/>
  <c r="F17" i="8"/>
  <c r="K17" i="8"/>
  <c r="E17" i="8"/>
  <c r="C17" i="8"/>
  <c r="I17" i="8"/>
  <c r="D17" i="8"/>
  <c r="L17" i="8"/>
  <c r="G17" i="8"/>
  <c r="B18" i="8"/>
  <c r="M17" i="8"/>
  <c r="H17" i="8"/>
  <c r="O16" i="2"/>
  <c r="O11" i="2"/>
  <c r="O19" i="2"/>
  <c r="P9" i="2"/>
  <c r="O18" i="2"/>
  <c r="O13" i="2"/>
  <c r="O12" i="2"/>
  <c r="O20" i="2"/>
  <c r="O15" i="2"/>
  <c r="O14" i="2"/>
  <c r="O17" i="2"/>
  <c r="O10" i="2"/>
  <c r="C20" i="2"/>
  <c r="F20" i="2"/>
  <c r="E20" i="2"/>
  <c r="B21" i="2"/>
  <c r="D20" i="2"/>
  <c r="G20" i="2"/>
  <c r="H20" i="2"/>
  <c r="I20" i="2"/>
  <c r="J20" i="2"/>
  <c r="K20" i="2"/>
  <c r="L20" i="2"/>
  <c r="M20" i="2"/>
  <c r="M18" i="8" l="1"/>
  <c r="I18" i="8"/>
  <c r="E18" i="8"/>
  <c r="O18" i="8"/>
  <c r="J18" i="8"/>
  <c r="D18" i="8"/>
  <c r="G18" i="8"/>
  <c r="B19" i="8"/>
  <c r="N18" i="8"/>
  <c r="H18" i="8"/>
  <c r="C18" i="8"/>
  <c r="K18" i="8"/>
  <c r="F18" i="8"/>
  <c r="L18" i="8"/>
  <c r="O7" i="8"/>
  <c r="P6" i="8"/>
  <c r="O8" i="8"/>
  <c r="O9" i="8"/>
  <c r="O10" i="8"/>
  <c r="O11" i="8"/>
  <c r="O12" i="8"/>
  <c r="O13" i="8"/>
  <c r="O14" i="8"/>
  <c r="O15" i="8"/>
  <c r="O16" i="8"/>
  <c r="N7" i="9"/>
  <c r="N8" i="9"/>
  <c r="N9" i="9"/>
  <c r="N10" i="9"/>
  <c r="N11" i="9"/>
  <c r="N12" i="9"/>
  <c r="N13" i="9"/>
  <c r="N14" i="9"/>
  <c r="N15" i="9"/>
  <c r="N16" i="9"/>
  <c r="C21" i="2"/>
  <c r="F21" i="2"/>
  <c r="B22" i="2"/>
  <c r="E21" i="2"/>
  <c r="D21" i="2"/>
  <c r="G21" i="2"/>
  <c r="H21" i="2"/>
  <c r="I21" i="2"/>
  <c r="J21" i="2"/>
  <c r="K21" i="2"/>
  <c r="L21" i="2"/>
  <c r="M21" i="2"/>
  <c r="N21" i="2"/>
  <c r="O21" i="2"/>
  <c r="P13" i="2"/>
  <c r="P21" i="2"/>
  <c r="P14" i="2"/>
  <c r="P15" i="2"/>
  <c r="P16" i="2"/>
  <c r="P17" i="2"/>
  <c r="P10" i="2"/>
  <c r="P18" i="2"/>
  <c r="P11" i="2"/>
  <c r="P19" i="2"/>
  <c r="P12" i="2"/>
  <c r="P20" i="2"/>
  <c r="Q9" i="2"/>
  <c r="Q6" i="8" l="1"/>
  <c r="P7" i="8"/>
  <c r="P8" i="8"/>
  <c r="P9" i="8"/>
  <c r="P10" i="8"/>
  <c r="P11" i="8"/>
  <c r="P12" i="8"/>
  <c r="P13" i="8"/>
  <c r="P14" i="8"/>
  <c r="P15" i="8"/>
  <c r="P16" i="8"/>
  <c r="P17" i="8"/>
  <c r="P18" i="8"/>
  <c r="B20" i="8"/>
  <c r="P19" i="8"/>
  <c r="L19" i="8"/>
  <c r="H19" i="8"/>
  <c r="D19" i="8"/>
  <c r="N19" i="8"/>
  <c r="I19" i="8"/>
  <c r="C19" i="8"/>
  <c r="M19" i="8"/>
  <c r="G19" i="8"/>
  <c r="O19" i="8"/>
  <c r="J19" i="8"/>
  <c r="E19" i="8"/>
  <c r="Q19" i="8"/>
  <c r="K19" i="8"/>
  <c r="F19" i="8"/>
  <c r="Q14" i="2"/>
  <c r="Q22" i="2"/>
  <c r="Q15" i="2"/>
  <c r="Q16" i="2"/>
  <c r="Q17" i="2"/>
  <c r="Q18" i="2"/>
  <c r="Q11" i="2"/>
  <c r="Q19" i="2"/>
  <c r="Q10" i="2"/>
  <c r="Q12" i="2"/>
  <c r="Q20" i="2"/>
  <c r="Q13" i="2"/>
  <c r="Q21" i="2"/>
  <c r="R9" i="2"/>
  <c r="D22" i="2"/>
  <c r="E22" i="2"/>
  <c r="C22" i="2"/>
  <c r="F22" i="2"/>
  <c r="B23" i="2"/>
  <c r="G22" i="2"/>
  <c r="H22" i="2"/>
  <c r="I22" i="2"/>
  <c r="J22" i="2"/>
  <c r="K22" i="2"/>
  <c r="L22" i="2"/>
  <c r="M22" i="2"/>
  <c r="N22" i="2"/>
  <c r="O22" i="2"/>
  <c r="P22" i="2"/>
  <c r="N20" i="8" l="1"/>
  <c r="J20" i="8"/>
  <c r="F20" i="8"/>
  <c r="O20" i="8"/>
  <c r="I20" i="8"/>
  <c r="D20" i="8"/>
  <c r="Q20" i="8"/>
  <c r="K20" i="8"/>
  <c r="C20" i="8"/>
  <c r="M20" i="8"/>
  <c r="P20" i="8"/>
  <c r="H20" i="8"/>
  <c r="B21" i="8"/>
  <c r="L20" i="8"/>
  <c r="E20" i="8"/>
  <c r="G20" i="8"/>
  <c r="Q7" i="8"/>
  <c r="R6" i="8"/>
  <c r="Q8" i="8"/>
  <c r="Q9" i="8"/>
  <c r="Q10" i="8"/>
  <c r="Q11" i="8"/>
  <c r="Q12" i="8"/>
  <c r="Q13" i="8"/>
  <c r="Q14" i="8"/>
  <c r="Q15" i="8"/>
  <c r="Q16" i="8"/>
  <c r="Q17" i="8"/>
  <c r="Q18" i="8"/>
  <c r="C23" i="2"/>
  <c r="B24" i="2"/>
  <c r="E23" i="2"/>
  <c r="D23" i="2"/>
  <c r="F23" i="2"/>
  <c r="G23" i="2"/>
  <c r="H23" i="2"/>
  <c r="I23" i="2"/>
  <c r="J23" i="2"/>
  <c r="K23" i="2"/>
  <c r="L23" i="2"/>
  <c r="M23" i="2"/>
  <c r="N23" i="2"/>
  <c r="O23" i="2"/>
  <c r="P23" i="2"/>
  <c r="Q23" i="2"/>
  <c r="R11" i="2"/>
  <c r="R19" i="2"/>
  <c r="R12" i="2"/>
  <c r="R20" i="2"/>
  <c r="R13" i="2"/>
  <c r="R21" i="2"/>
  <c r="R14" i="2"/>
  <c r="R22" i="2"/>
  <c r="R15" i="2"/>
  <c r="R23" i="2"/>
  <c r="R16" i="2"/>
  <c r="R24" i="2"/>
  <c r="R17" i="2"/>
  <c r="R18" i="2"/>
  <c r="R10" i="2"/>
  <c r="Q21" i="8" l="1"/>
  <c r="M21" i="8"/>
  <c r="I21" i="8"/>
  <c r="E21" i="8"/>
  <c r="B22" i="8"/>
  <c r="N21" i="8"/>
  <c r="H21" i="8"/>
  <c r="C21" i="8"/>
  <c r="O21" i="8"/>
  <c r="G21" i="8"/>
  <c r="L21" i="8"/>
  <c r="F21" i="8"/>
  <c r="P21" i="8"/>
  <c r="J21" i="8"/>
  <c r="R21" i="8"/>
  <c r="K21" i="8"/>
  <c r="D21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C24" i="2"/>
  <c r="F24" i="2"/>
  <c r="B25" i="2"/>
  <c r="D24" i="2"/>
  <c r="E24" i="2"/>
  <c r="G24" i="2"/>
  <c r="H24" i="2"/>
  <c r="I24" i="2"/>
  <c r="J24" i="2"/>
  <c r="K24" i="2"/>
  <c r="L24" i="2"/>
  <c r="M24" i="2"/>
  <c r="N24" i="2"/>
  <c r="O24" i="2"/>
  <c r="P24" i="2"/>
  <c r="Q24" i="2"/>
  <c r="P22" i="8" l="1"/>
  <c r="L22" i="8"/>
  <c r="H22" i="8"/>
  <c r="D22" i="8"/>
  <c r="R22" i="8"/>
  <c r="M22" i="8"/>
  <c r="G22" i="8"/>
  <c r="B23" i="8"/>
  <c r="K22" i="8"/>
  <c r="E22" i="8"/>
  <c r="Q22" i="8"/>
  <c r="J22" i="8"/>
  <c r="C22" i="8"/>
  <c r="N22" i="8"/>
  <c r="F22" i="8"/>
  <c r="O22" i="8"/>
  <c r="I22" i="8"/>
  <c r="D25" i="2"/>
  <c r="C25" i="2"/>
  <c r="F25" i="2"/>
  <c r="B26" i="2"/>
  <c r="E25" i="2"/>
  <c r="G25" i="2"/>
  <c r="H25" i="2"/>
  <c r="I25" i="2"/>
  <c r="J25" i="2"/>
  <c r="K25" i="2"/>
  <c r="L25" i="2"/>
  <c r="M25" i="2"/>
  <c r="N25" i="2"/>
  <c r="O25" i="2"/>
  <c r="P25" i="2"/>
  <c r="Q25" i="2"/>
  <c r="R25" i="2"/>
  <c r="B24" i="8" l="1"/>
  <c r="O23" i="8"/>
  <c r="K23" i="8"/>
  <c r="G23" i="8"/>
  <c r="C23" i="8"/>
  <c r="Q23" i="8"/>
  <c r="L23" i="8"/>
  <c r="F23" i="8"/>
  <c r="P23" i="8"/>
  <c r="I23" i="8"/>
  <c r="N23" i="8"/>
  <c r="H23" i="8"/>
  <c r="R23" i="8"/>
  <c r="J23" i="8"/>
  <c r="D23" i="8"/>
  <c r="M23" i="8"/>
  <c r="E23" i="8"/>
  <c r="C26" i="2"/>
  <c r="F26" i="2"/>
  <c r="B27" i="2"/>
  <c r="D26" i="2"/>
  <c r="E26" i="2"/>
  <c r="G26" i="2"/>
  <c r="H26" i="2"/>
  <c r="I26" i="2"/>
  <c r="J26" i="2"/>
  <c r="K26" i="2"/>
  <c r="L26" i="2"/>
  <c r="M26" i="2"/>
  <c r="N26" i="2"/>
  <c r="O26" i="2"/>
  <c r="P26" i="2"/>
  <c r="Q26" i="2"/>
  <c r="R26" i="2"/>
  <c r="R24" i="8" l="1"/>
  <c r="N24" i="8"/>
  <c r="J24" i="8"/>
  <c r="F24" i="8"/>
  <c r="O24" i="8"/>
  <c r="I24" i="8"/>
  <c r="D24" i="8"/>
  <c r="B25" i="8"/>
  <c r="Q24" i="8"/>
  <c r="P24" i="8"/>
  <c r="K24" i="8"/>
  <c r="E24" i="8"/>
  <c r="H24" i="8"/>
  <c r="G24" i="8"/>
  <c r="L24" i="8"/>
  <c r="M24" i="8"/>
  <c r="C24" i="8"/>
  <c r="B28" i="2"/>
  <c r="D27" i="2"/>
  <c r="C27" i="2"/>
  <c r="F27" i="2"/>
  <c r="E27" i="2"/>
  <c r="G27" i="2"/>
  <c r="H27" i="2"/>
  <c r="I27" i="2"/>
  <c r="J27" i="2"/>
  <c r="K27" i="2"/>
  <c r="L27" i="2"/>
  <c r="M27" i="2"/>
  <c r="N27" i="2"/>
  <c r="O27" i="2"/>
  <c r="P27" i="2"/>
  <c r="Q27" i="2"/>
  <c r="R27" i="2"/>
  <c r="Q25" i="8" l="1"/>
  <c r="M25" i="8"/>
  <c r="I25" i="8"/>
  <c r="E25" i="8"/>
  <c r="B26" i="8"/>
  <c r="N25" i="8"/>
  <c r="H25" i="8"/>
  <c r="C25" i="8"/>
  <c r="R25" i="8"/>
  <c r="L25" i="8"/>
  <c r="G25" i="8"/>
  <c r="P25" i="8"/>
  <c r="K25" i="8"/>
  <c r="F25" i="8"/>
  <c r="O25" i="8"/>
  <c r="J25" i="8"/>
  <c r="D25" i="8"/>
  <c r="C28" i="2"/>
  <c r="F28" i="2"/>
  <c r="D28" i="2"/>
  <c r="E28" i="2"/>
  <c r="B29" i="2"/>
  <c r="G28" i="2"/>
  <c r="H28" i="2"/>
  <c r="I28" i="2"/>
  <c r="J28" i="2"/>
  <c r="K28" i="2"/>
  <c r="L28" i="2"/>
  <c r="M28" i="2"/>
  <c r="N28" i="2"/>
  <c r="O28" i="2"/>
  <c r="P28" i="2"/>
  <c r="Q28" i="2"/>
  <c r="R28" i="2"/>
  <c r="P26" i="8" l="1"/>
  <c r="L26" i="8"/>
  <c r="H26" i="8"/>
  <c r="D26" i="8"/>
  <c r="R26" i="8"/>
  <c r="M26" i="8"/>
  <c r="G26" i="8"/>
  <c r="Q26" i="8"/>
  <c r="K26" i="8"/>
  <c r="F26" i="8"/>
  <c r="O26" i="8"/>
  <c r="J26" i="8"/>
  <c r="E26" i="8"/>
  <c r="B27" i="8"/>
  <c r="N26" i="8"/>
  <c r="I26" i="8"/>
  <c r="C26" i="8"/>
  <c r="C29" i="2"/>
  <c r="B30" i="2"/>
  <c r="F29" i="2"/>
  <c r="E29" i="2"/>
  <c r="D29" i="2"/>
  <c r="G29" i="2"/>
  <c r="H29" i="2"/>
  <c r="I29" i="2"/>
  <c r="J29" i="2"/>
  <c r="K29" i="2"/>
  <c r="L29" i="2"/>
  <c r="M29" i="2"/>
  <c r="N29" i="2"/>
  <c r="O29" i="2"/>
  <c r="P29" i="2"/>
  <c r="Q29" i="2"/>
  <c r="R29" i="2"/>
  <c r="B28" i="8" l="1"/>
  <c r="O27" i="8"/>
  <c r="K27" i="8"/>
  <c r="G27" i="8"/>
  <c r="C27" i="8"/>
  <c r="Q27" i="8"/>
  <c r="L27" i="8"/>
  <c r="F27" i="8"/>
  <c r="P27" i="8"/>
  <c r="J27" i="8"/>
  <c r="E27" i="8"/>
  <c r="N27" i="8"/>
  <c r="I27" i="8"/>
  <c r="D27" i="8"/>
  <c r="R27" i="8"/>
  <c r="M27" i="8"/>
  <c r="H27" i="8"/>
  <c r="C30" i="2"/>
  <c r="E30" i="2"/>
  <c r="F30" i="2"/>
  <c r="D30" i="2"/>
  <c r="B31" i="2"/>
  <c r="G30" i="2"/>
  <c r="H30" i="2"/>
  <c r="I30" i="2"/>
  <c r="J30" i="2"/>
  <c r="K30" i="2"/>
  <c r="L30" i="2"/>
  <c r="M30" i="2"/>
  <c r="N30" i="2"/>
  <c r="O30" i="2"/>
  <c r="P30" i="2"/>
  <c r="Q30" i="2"/>
  <c r="R30" i="2"/>
  <c r="R28" i="8" l="1"/>
  <c r="N28" i="8"/>
  <c r="J28" i="8"/>
  <c r="F28" i="8"/>
  <c r="P28" i="8"/>
  <c r="K28" i="8"/>
  <c r="E28" i="8"/>
  <c r="O28" i="8"/>
  <c r="I28" i="8"/>
  <c r="D28" i="8"/>
  <c r="M28" i="8"/>
  <c r="H28" i="8"/>
  <c r="C28" i="8"/>
  <c r="Q28" i="8"/>
  <c r="L28" i="8"/>
  <c r="G28" i="8"/>
  <c r="F31" i="2"/>
  <c r="D31" i="2"/>
  <c r="E31" i="2"/>
  <c r="C31" i="2"/>
  <c r="G31" i="2"/>
  <c r="H31" i="2"/>
  <c r="I31" i="2"/>
  <c r="J31" i="2"/>
  <c r="K31" i="2"/>
  <c r="L31" i="2"/>
  <c r="M31" i="2"/>
  <c r="N31" i="2"/>
  <c r="O31" i="2"/>
  <c r="P31" i="2"/>
  <c r="Q31" i="2"/>
  <c r="R31" i="2"/>
</calcChain>
</file>

<file path=xl/sharedStrings.xml><?xml version="1.0" encoding="utf-8"?>
<sst xmlns="http://schemas.openxmlformats.org/spreadsheetml/2006/main" count="147" uniqueCount="42">
  <si>
    <t>COST PER ACRE</t>
  </si>
  <si>
    <t>Y</t>
  </si>
  <si>
    <t>I</t>
  </si>
  <si>
    <t>E</t>
  </si>
  <si>
    <t>L</t>
  </si>
  <si>
    <t>D</t>
  </si>
  <si>
    <t>P</t>
  </si>
  <si>
    <t>R</t>
  </si>
  <si>
    <t>A</t>
  </si>
  <si>
    <t>C</t>
  </si>
  <si>
    <t>CORN</t>
  </si>
  <si>
    <t>Your Cost</t>
  </si>
  <si>
    <t>YourYield</t>
  </si>
  <si>
    <t>What Is My Target Price?</t>
  </si>
  <si>
    <t>Desired Profit</t>
  </si>
  <si>
    <t>per acre</t>
  </si>
  <si>
    <t>SOYBEANS</t>
  </si>
  <si>
    <t>WHEAT</t>
  </si>
  <si>
    <t>TARGET PRICE FORMULA</t>
  </si>
  <si>
    <t>PROFIT PER ACRE</t>
  </si>
  <si>
    <t>TARGET R.O.I. FORMULA</t>
  </si>
  <si>
    <t>CROP</t>
  </si>
  <si>
    <t xml:space="preserve"> + COST PER ACRE</t>
  </si>
  <si>
    <t xml:space="preserve">   CURRENT CASH PRICE</t>
  </si>
  <si>
    <t xml:space="preserve"> + DESIRED PROFIT PER ACRE</t>
  </si>
  <si>
    <t xml:space="preserve"> X AVERAGE YIELD</t>
  </si>
  <si>
    <t xml:space="preserve"> = TOTAL DOLLARS NEEDED</t>
  </si>
  <si>
    <t xml:space="preserve"> = TOTAL DOLLARS AVAILABLE</t>
  </si>
  <si>
    <t xml:space="preserve"> = PROFIT/ACRE NEEDED</t>
  </si>
  <si>
    <t xml:space="preserve"> / AVERAGE YIELD</t>
  </si>
  <si>
    <t xml:space="preserve"> - COST PER ACRE</t>
  </si>
  <si>
    <t xml:space="preserve"> = TARGET PRICE</t>
  </si>
  <si>
    <t xml:space="preserve"> = PROFIT PER ACRE</t>
  </si>
  <si>
    <t>RETURN ON INVESTMENT</t>
  </si>
  <si>
    <t>(Profit per acre / Cost per acre)</t>
  </si>
  <si>
    <t>What is the Current</t>
  </si>
  <si>
    <t>Profit Picture?</t>
  </si>
  <si>
    <t>Acres</t>
  </si>
  <si>
    <t>per bushel</t>
  </si>
  <si>
    <t>PERSONAL PROFIT ANALYSIS</t>
  </si>
  <si>
    <t xml:space="preserve"> X DESIRED R.O.I.</t>
  </si>
  <si>
    <t>TOTAL DOLLARS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</si>
</sst>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167" fontId="4" fillId="24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7" fontId="8" fillId="25" borderId="0" xfId="0" applyNumberFormat="1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165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2" fontId="0" fillId="26" borderId="10" xfId="0" applyNumberFormat="1" applyFill="1" applyBorder="1" applyProtection="1">
      <protection locked="0"/>
    </xf>
    <xf numFmtId="2" fontId="0" fillId="0" borderId="0" xfId="0" applyNumberFormat="1"/>
    <xf numFmtId="0" fontId="0" fillId="0" borderId="11" xfId="0" applyBorder="1"/>
    <xf numFmtId="2" fontId="0" fillId="26" borderId="12" xfId="0" applyNumberFormat="1" applyFill="1" applyBorder="1" applyProtection="1">
      <protection locked="0"/>
    </xf>
    <xf numFmtId="1" fontId="0" fillId="26" borderId="12" xfId="0" applyNumberFormat="1" applyFill="1" applyBorder="1" applyProtection="1">
      <protection locked="0"/>
    </xf>
    <xf numFmtId="9" fontId="0" fillId="26" borderId="12" xfId="0" applyNumberFormat="1" applyFill="1" applyBorder="1" applyProtection="1">
      <protection locked="0"/>
    </xf>
    <xf numFmtId="0" fontId="0" fillId="0" borderId="13" xfId="0" applyBorder="1"/>
    <xf numFmtId="2" fontId="0" fillId="0" borderId="14" xfId="0" applyNumberFormat="1" applyBorder="1"/>
    <xf numFmtId="1" fontId="0" fillId="0" borderId="0" xfId="0" applyNumberFormat="1"/>
    <xf numFmtId="1" fontId="0" fillId="26" borderId="11" xfId="0" applyNumberFormat="1" applyFill="1" applyBorder="1" applyProtection="1">
      <protection locked="0"/>
    </xf>
    <xf numFmtId="2" fontId="0" fillId="0" borderId="13" xfId="0" applyNumberFormat="1" applyBorder="1"/>
    <xf numFmtId="0" fontId="0" fillId="0" borderId="15" xfId="0" applyBorder="1"/>
    <xf numFmtId="9" fontId="0" fillId="0" borderId="16" xfId="0" applyNumberFormat="1" applyBorder="1"/>
    <xf numFmtId="9" fontId="0" fillId="0" borderId="0" xfId="0" applyNumberFormat="1"/>
    <xf numFmtId="0" fontId="0" fillId="0" borderId="17" xfId="0" applyBorder="1"/>
    <xf numFmtId="2" fontId="0" fillId="0" borderId="18" xfId="0" applyNumberFormat="1" applyBorder="1"/>
    <xf numFmtId="2" fontId="0" fillId="0" borderId="10" xfId="0" applyNumberFormat="1" applyBorder="1"/>
    <xf numFmtId="2" fontId="0" fillId="0" borderId="12" xfId="0" applyNumberFormat="1" applyBorder="1"/>
    <xf numFmtId="1" fontId="0" fillId="0" borderId="12" xfId="0" applyNumberFormat="1" applyBorder="1"/>
    <xf numFmtId="0" fontId="6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7" fontId="3" fillId="27" borderId="0" xfId="0" applyNumberFormat="1" applyFont="1" applyFill="1" applyAlignment="1">
      <alignment horizontal="center"/>
    </xf>
    <xf numFmtId="0" fontId="3" fillId="27" borderId="0" xfId="0" applyFont="1" applyFill="1" applyAlignment="1">
      <alignment horizontal="center"/>
    </xf>
    <xf numFmtId="0" fontId="3" fillId="27" borderId="0" xfId="0" applyFont="1" applyFill="1"/>
    <xf numFmtId="165" fontId="3" fillId="27" borderId="0" xfId="0" applyNumberFormat="1" applyFont="1" applyFill="1"/>
    <xf numFmtId="2" fontId="0" fillId="28" borderId="10" xfId="0" applyNumberFormat="1" applyFill="1" applyBorder="1" applyProtection="1">
      <protection locked="0"/>
    </xf>
    <xf numFmtId="9" fontId="0" fillId="28" borderId="12" xfId="0" applyNumberFormat="1" applyFill="1" applyBorder="1" applyProtection="1">
      <protection locked="0"/>
    </xf>
    <xf numFmtId="2" fontId="0" fillId="28" borderId="14" xfId="0" applyNumberFormat="1" applyFill="1" applyBorder="1"/>
    <xf numFmtId="1" fontId="0" fillId="28" borderId="11" xfId="0" applyNumberFormat="1" applyFill="1" applyBorder="1" applyProtection="1">
      <protection locked="0"/>
    </xf>
    <xf numFmtId="2" fontId="0" fillId="28" borderId="13" xfId="0" applyNumberFormat="1" applyFill="1" applyBorder="1"/>
    <xf numFmtId="1" fontId="0" fillId="0" borderId="22" xfId="0" applyNumberFormat="1" applyBorder="1"/>
    <xf numFmtId="2" fontId="0" fillId="28" borderId="23" xfId="0" applyNumberFormat="1" applyFill="1" applyBorder="1"/>
    <xf numFmtId="0" fontId="0" fillId="0" borderId="24" xfId="0" applyBorder="1"/>
    <xf numFmtId="0" fontId="0" fillId="0" borderId="23" xfId="0" applyBorder="1"/>
    <xf numFmtId="2" fontId="0" fillId="0" borderId="23" xfId="0" applyNumberFormat="1" applyBorder="1"/>
    <xf numFmtId="0" fontId="5" fillId="25" borderId="17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7" fontId="5" fillId="25" borderId="17" xfId="0" applyNumberFormat="1" applyFont="1" applyFill="1" applyBorder="1" applyAlignment="1">
      <alignment horizontal="center"/>
    </xf>
    <xf numFmtId="167" fontId="5" fillId="25" borderId="1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25" borderId="20" xfId="0" applyNumberFormat="1" applyFont="1" applyFill="1" applyBorder="1" applyAlignment="1">
      <alignment horizontal="center"/>
    </xf>
    <xf numFmtId="166" fontId="5" fillId="25" borderId="21" xfId="0" applyNumberFormat="1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6"/>
  <sheetViews>
    <sheetView showGridLines="0" workbookViewId="0">
      <selection activeCell="M26" sqref="M26"/>
    </sheetView>
  </sheetViews>
  <sheetFormatPr defaultRowHeight="12.75" x14ac:dyDescent="0.2"/>
  <cols>
    <col min="1" max="1" width="3.7109375" customWidth="1"/>
    <col min="2" max="2" width="8.42578125" customWidth="1"/>
    <col min="10" max="10" width="10.140625" customWidth="1"/>
    <col min="11" max="14" width="9.7109375" bestFit="1" customWidth="1"/>
  </cols>
  <sheetData>
    <row r="1" spans="1:18" ht="26.25" x14ac:dyDescent="0.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6.25" x14ac:dyDescent="0.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7.25" customHeight="1" thickBot="1" x14ac:dyDescent="0.3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7.25" customHeight="1" thickBot="1" x14ac:dyDescent="0.3">
      <c r="A4" s="5" t="s">
        <v>11</v>
      </c>
      <c r="B4" s="6"/>
      <c r="C4" s="61">
        <v>800</v>
      </c>
      <c r="D4" s="62"/>
      <c r="E4" s="6"/>
      <c r="F4" s="7">
        <f>(C4+C6)/C5</f>
        <v>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 thickBot="1" x14ac:dyDescent="0.3">
      <c r="A5" s="5" t="s">
        <v>12</v>
      </c>
      <c r="B5" s="6"/>
      <c r="C5" s="54">
        <v>180</v>
      </c>
      <c r="D5" s="5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7.25" customHeight="1" thickBot="1" x14ac:dyDescent="0.3">
      <c r="A6" s="11" t="s">
        <v>14</v>
      </c>
      <c r="B6" s="6"/>
      <c r="C6" s="57">
        <v>100</v>
      </c>
      <c r="D6" s="58"/>
      <c r="E6" s="12" t="s">
        <v>15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D7" s="4"/>
      <c r="F7" s="4"/>
    </row>
    <row r="8" spans="1:18" x14ac:dyDescent="0.2">
      <c r="C8" s="56" t="s"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4.1" customHeight="1" x14ac:dyDescent="0.2">
      <c r="C9" s="40">
        <v>700</v>
      </c>
      <c r="D9" s="3">
        <f t="shared" ref="D9:R9" si="0">C9+10</f>
        <v>710</v>
      </c>
      <c r="E9" s="3">
        <f t="shared" si="0"/>
        <v>720</v>
      </c>
      <c r="F9" s="3">
        <f t="shared" si="0"/>
        <v>730</v>
      </c>
      <c r="G9" s="3">
        <f t="shared" si="0"/>
        <v>740</v>
      </c>
      <c r="H9" s="3">
        <f t="shared" si="0"/>
        <v>750</v>
      </c>
      <c r="I9" s="3">
        <f t="shared" si="0"/>
        <v>760</v>
      </c>
      <c r="J9" s="3">
        <f t="shared" si="0"/>
        <v>770</v>
      </c>
      <c r="K9" s="3">
        <f t="shared" si="0"/>
        <v>780</v>
      </c>
      <c r="L9" s="3">
        <f t="shared" si="0"/>
        <v>790</v>
      </c>
      <c r="M9" s="3">
        <f t="shared" si="0"/>
        <v>800</v>
      </c>
      <c r="N9" s="3">
        <f t="shared" si="0"/>
        <v>810</v>
      </c>
      <c r="O9" s="3">
        <f t="shared" si="0"/>
        <v>820</v>
      </c>
      <c r="P9" s="3">
        <f t="shared" si="0"/>
        <v>830</v>
      </c>
      <c r="Q9" s="3">
        <f t="shared" si="0"/>
        <v>840</v>
      </c>
      <c r="R9" s="3">
        <f t="shared" si="0"/>
        <v>850</v>
      </c>
    </row>
    <row r="10" spans="1:18" ht="14.1" customHeight="1" x14ac:dyDescent="0.2">
      <c r="B10" s="9">
        <v>100</v>
      </c>
      <c r="C10" s="10">
        <f t="shared" ref="C10:R10" si="1">(C9+$C$6)/$B$10</f>
        <v>8</v>
      </c>
      <c r="D10" s="10">
        <f t="shared" si="1"/>
        <v>8.1</v>
      </c>
      <c r="E10" s="10">
        <f t="shared" si="1"/>
        <v>8.1999999999999993</v>
      </c>
      <c r="F10" s="10">
        <f t="shared" si="1"/>
        <v>8.3000000000000007</v>
      </c>
      <c r="G10" s="10">
        <f t="shared" si="1"/>
        <v>8.4</v>
      </c>
      <c r="H10" s="10">
        <f t="shared" si="1"/>
        <v>8.5</v>
      </c>
      <c r="I10" s="10">
        <f t="shared" si="1"/>
        <v>8.6</v>
      </c>
      <c r="J10" s="10">
        <f t="shared" si="1"/>
        <v>8.6999999999999993</v>
      </c>
      <c r="K10" s="10">
        <f t="shared" si="1"/>
        <v>8.8000000000000007</v>
      </c>
      <c r="L10" s="10">
        <f t="shared" si="1"/>
        <v>8.9</v>
      </c>
      <c r="M10" s="10">
        <f t="shared" si="1"/>
        <v>9</v>
      </c>
      <c r="N10" s="10">
        <f t="shared" si="1"/>
        <v>9.1</v>
      </c>
      <c r="O10" s="10">
        <f t="shared" si="1"/>
        <v>9.1999999999999993</v>
      </c>
      <c r="P10" s="10">
        <f t="shared" si="1"/>
        <v>9.3000000000000007</v>
      </c>
      <c r="Q10" s="10">
        <f t="shared" si="1"/>
        <v>9.4</v>
      </c>
      <c r="R10" s="10">
        <f t="shared" si="1"/>
        <v>9.5</v>
      </c>
    </row>
    <row r="11" spans="1:18" ht="14.1" customHeight="1" x14ac:dyDescent="0.2">
      <c r="B11" s="2">
        <f t="shared" ref="B11:B31" si="2">B10+5</f>
        <v>105</v>
      </c>
      <c r="C11" s="10">
        <f t="shared" ref="C11:R11" si="3">(C9+$C$6)/$B$11</f>
        <v>7.6190476190476186</v>
      </c>
      <c r="D11" s="10">
        <f t="shared" si="3"/>
        <v>7.7142857142857144</v>
      </c>
      <c r="E11" s="10">
        <f t="shared" si="3"/>
        <v>7.8095238095238093</v>
      </c>
      <c r="F11" s="10">
        <f t="shared" si="3"/>
        <v>7.9047619047619051</v>
      </c>
      <c r="G11" s="10">
        <f t="shared" si="3"/>
        <v>8</v>
      </c>
      <c r="H11" s="10">
        <f t="shared" si="3"/>
        <v>8.0952380952380949</v>
      </c>
      <c r="I11" s="10">
        <f t="shared" si="3"/>
        <v>8.1904761904761898</v>
      </c>
      <c r="J11" s="10">
        <f t="shared" si="3"/>
        <v>8.2857142857142865</v>
      </c>
      <c r="K11" s="10">
        <f t="shared" si="3"/>
        <v>8.3809523809523814</v>
      </c>
      <c r="L11" s="10">
        <f t="shared" si="3"/>
        <v>8.4761904761904763</v>
      </c>
      <c r="M11" s="10">
        <f t="shared" si="3"/>
        <v>8.5714285714285712</v>
      </c>
      <c r="N11" s="10">
        <f t="shared" si="3"/>
        <v>8.6666666666666661</v>
      </c>
      <c r="O11" s="10">
        <f t="shared" si="3"/>
        <v>8.7619047619047628</v>
      </c>
      <c r="P11" s="10">
        <f t="shared" si="3"/>
        <v>8.8571428571428577</v>
      </c>
      <c r="Q11" s="10">
        <f t="shared" si="3"/>
        <v>8.9523809523809526</v>
      </c>
      <c r="R11" s="10">
        <f t="shared" si="3"/>
        <v>9.0476190476190474</v>
      </c>
    </row>
    <row r="12" spans="1:18" ht="14.1" customHeight="1" x14ac:dyDescent="0.2">
      <c r="B12" s="2">
        <f t="shared" si="2"/>
        <v>110</v>
      </c>
      <c r="C12" s="10">
        <f t="shared" ref="C12:R12" si="4">(C9+$C$6)/$B$12</f>
        <v>7.2727272727272725</v>
      </c>
      <c r="D12" s="10">
        <f t="shared" si="4"/>
        <v>7.3636363636363633</v>
      </c>
      <c r="E12" s="10">
        <f t="shared" si="4"/>
        <v>7.4545454545454541</v>
      </c>
      <c r="F12" s="10">
        <f t="shared" si="4"/>
        <v>7.5454545454545459</v>
      </c>
      <c r="G12" s="10">
        <f t="shared" si="4"/>
        <v>7.6363636363636367</v>
      </c>
      <c r="H12" s="10">
        <f t="shared" si="4"/>
        <v>7.7272727272727275</v>
      </c>
      <c r="I12" s="10">
        <f t="shared" si="4"/>
        <v>7.8181818181818183</v>
      </c>
      <c r="J12" s="10">
        <f t="shared" si="4"/>
        <v>7.9090909090909092</v>
      </c>
      <c r="K12" s="10">
        <f t="shared" si="4"/>
        <v>8</v>
      </c>
      <c r="L12" s="10">
        <f t="shared" si="4"/>
        <v>8.0909090909090917</v>
      </c>
      <c r="M12" s="10">
        <f t="shared" si="4"/>
        <v>8.1818181818181817</v>
      </c>
      <c r="N12" s="10">
        <f t="shared" si="4"/>
        <v>8.2727272727272734</v>
      </c>
      <c r="O12" s="10">
        <f t="shared" si="4"/>
        <v>8.3636363636363633</v>
      </c>
      <c r="P12" s="10">
        <f t="shared" si="4"/>
        <v>8.454545454545455</v>
      </c>
      <c r="Q12" s="10">
        <f t="shared" si="4"/>
        <v>8.545454545454545</v>
      </c>
      <c r="R12" s="10">
        <f t="shared" si="4"/>
        <v>8.6363636363636367</v>
      </c>
    </row>
    <row r="13" spans="1:18" ht="14.1" customHeight="1" x14ac:dyDescent="0.2">
      <c r="B13" s="2">
        <f t="shared" si="2"/>
        <v>115</v>
      </c>
      <c r="C13" s="10">
        <f t="shared" ref="C13:R13" si="5">(C9+$C$6)/$B$13</f>
        <v>6.9565217391304346</v>
      </c>
      <c r="D13" s="10">
        <f t="shared" si="5"/>
        <v>7.0434782608695654</v>
      </c>
      <c r="E13" s="10">
        <f t="shared" si="5"/>
        <v>7.1304347826086953</v>
      </c>
      <c r="F13" s="10">
        <f t="shared" si="5"/>
        <v>7.2173913043478262</v>
      </c>
      <c r="G13" s="10">
        <f t="shared" si="5"/>
        <v>7.3043478260869561</v>
      </c>
      <c r="H13" s="10">
        <f t="shared" si="5"/>
        <v>7.3913043478260869</v>
      </c>
      <c r="I13" s="10">
        <f t="shared" si="5"/>
        <v>7.4782608695652177</v>
      </c>
      <c r="J13" s="10">
        <f t="shared" si="5"/>
        <v>7.5652173913043477</v>
      </c>
      <c r="K13" s="10">
        <f t="shared" si="5"/>
        <v>7.6521739130434785</v>
      </c>
      <c r="L13" s="10">
        <f t="shared" si="5"/>
        <v>7.7391304347826084</v>
      </c>
      <c r="M13" s="10">
        <f t="shared" si="5"/>
        <v>7.8260869565217392</v>
      </c>
      <c r="N13" s="10">
        <f t="shared" si="5"/>
        <v>7.9130434782608692</v>
      </c>
      <c r="O13" s="10">
        <f t="shared" si="5"/>
        <v>8</v>
      </c>
      <c r="P13" s="10">
        <f t="shared" si="5"/>
        <v>8.0869565217391308</v>
      </c>
      <c r="Q13" s="10">
        <f t="shared" si="5"/>
        <v>8.1739130434782616</v>
      </c>
      <c r="R13" s="10">
        <f t="shared" si="5"/>
        <v>8.2608695652173907</v>
      </c>
    </row>
    <row r="14" spans="1:18" ht="14.1" customHeight="1" x14ac:dyDescent="0.2">
      <c r="A14" s="1" t="s">
        <v>1</v>
      </c>
      <c r="B14" s="2">
        <f t="shared" si="2"/>
        <v>120</v>
      </c>
      <c r="C14" s="10">
        <f t="shared" ref="C14:R14" si="6">(C9+$C$6)/$B$14</f>
        <v>6.666666666666667</v>
      </c>
      <c r="D14" s="10">
        <f t="shared" si="6"/>
        <v>6.75</v>
      </c>
      <c r="E14" s="10">
        <f t="shared" si="6"/>
        <v>6.833333333333333</v>
      </c>
      <c r="F14" s="10">
        <f t="shared" si="6"/>
        <v>6.916666666666667</v>
      </c>
      <c r="G14" s="10">
        <f t="shared" si="6"/>
        <v>7</v>
      </c>
      <c r="H14" s="10">
        <f t="shared" si="6"/>
        <v>7.083333333333333</v>
      </c>
      <c r="I14" s="10">
        <f t="shared" si="6"/>
        <v>7.166666666666667</v>
      </c>
      <c r="J14" s="10">
        <f t="shared" si="6"/>
        <v>7.25</v>
      </c>
      <c r="K14" s="10">
        <f t="shared" si="6"/>
        <v>7.333333333333333</v>
      </c>
      <c r="L14" s="10">
        <f t="shared" si="6"/>
        <v>7.416666666666667</v>
      </c>
      <c r="M14" s="10">
        <f t="shared" si="6"/>
        <v>7.5</v>
      </c>
      <c r="N14" s="10">
        <f t="shared" si="6"/>
        <v>7.583333333333333</v>
      </c>
      <c r="O14" s="10">
        <f t="shared" si="6"/>
        <v>7.666666666666667</v>
      </c>
      <c r="P14" s="10">
        <f t="shared" si="6"/>
        <v>7.75</v>
      </c>
      <c r="Q14" s="10">
        <f t="shared" si="6"/>
        <v>7.833333333333333</v>
      </c>
      <c r="R14" s="10">
        <f t="shared" si="6"/>
        <v>7.916666666666667</v>
      </c>
    </row>
    <row r="15" spans="1:18" ht="14.1" customHeight="1" x14ac:dyDescent="0.2">
      <c r="A15" s="1" t="s">
        <v>2</v>
      </c>
      <c r="B15" s="2">
        <f t="shared" si="2"/>
        <v>125</v>
      </c>
      <c r="C15" s="10">
        <f t="shared" ref="C15:R15" si="7">(C9+$C$6)/$B$15</f>
        <v>6.4</v>
      </c>
      <c r="D15" s="10">
        <f t="shared" si="7"/>
        <v>6.48</v>
      </c>
      <c r="E15" s="10">
        <f t="shared" si="7"/>
        <v>6.56</v>
      </c>
      <c r="F15" s="10">
        <f t="shared" si="7"/>
        <v>6.64</v>
      </c>
      <c r="G15" s="10">
        <f t="shared" si="7"/>
        <v>6.72</v>
      </c>
      <c r="H15" s="10">
        <f t="shared" si="7"/>
        <v>6.8</v>
      </c>
      <c r="I15" s="10">
        <f t="shared" si="7"/>
        <v>6.88</v>
      </c>
      <c r="J15" s="10">
        <f t="shared" si="7"/>
        <v>6.96</v>
      </c>
      <c r="K15" s="10">
        <f t="shared" si="7"/>
        <v>7.04</v>
      </c>
      <c r="L15" s="10">
        <f t="shared" si="7"/>
        <v>7.12</v>
      </c>
      <c r="M15" s="10">
        <f t="shared" si="7"/>
        <v>7.2</v>
      </c>
      <c r="N15" s="10">
        <f t="shared" si="7"/>
        <v>7.28</v>
      </c>
      <c r="O15" s="10">
        <f t="shared" si="7"/>
        <v>7.36</v>
      </c>
      <c r="P15" s="10">
        <f t="shared" si="7"/>
        <v>7.44</v>
      </c>
      <c r="Q15" s="10">
        <f t="shared" si="7"/>
        <v>7.52</v>
      </c>
      <c r="R15" s="10">
        <f t="shared" si="7"/>
        <v>7.6</v>
      </c>
    </row>
    <row r="16" spans="1:18" ht="14.1" customHeight="1" x14ac:dyDescent="0.2">
      <c r="A16" s="1" t="s">
        <v>3</v>
      </c>
      <c r="B16" s="2">
        <f t="shared" si="2"/>
        <v>130</v>
      </c>
      <c r="C16" s="10">
        <f t="shared" ref="C16:R16" si="8">(C9+$C$6)/$B$16</f>
        <v>6.1538461538461542</v>
      </c>
      <c r="D16" s="10">
        <f t="shared" si="8"/>
        <v>6.2307692307692308</v>
      </c>
      <c r="E16" s="10">
        <f t="shared" si="8"/>
        <v>6.3076923076923075</v>
      </c>
      <c r="F16" s="10">
        <f t="shared" si="8"/>
        <v>6.384615384615385</v>
      </c>
      <c r="G16" s="10">
        <f t="shared" si="8"/>
        <v>6.4615384615384617</v>
      </c>
      <c r="H16" s="10">
        <f t="shared" si="8"/>
        <v>6.5384615384615383</v>
      </c>
      <c r="I16" s="10">
        <f t="shared" si="8"/>
        <v>6.615384615384615</v>
      </c>
      <c r="J16" s="10">
        <f t="shared" si="8"/>
        <v>6.6923076923076925</v>
      </c>
      <c r="K16" s="10">
        <f t="shared" si="8"/>
        <v>6.7692307692307692</v>
      </c>
      <c r="L16" s="10">
        <f t="shared" si="8"/>
        <v>6.8461538461538458</v>
      </c>
      <c r="M16" s="10">
        <f t="shared" si="8"/>
        <v>6.9230769230769234</v>
      </c>
      <c r="N16" s="10">
        <f t="shared" si="8"/>
        <v>7</v>
      </c>
      <c r="O16" s="10">
        <f t="shared" si="8"/>
        <v>7.0769230769230766</v>
      </c>
      <c r="P16" s="10">
        <f t="shared" si="8"/>
        <v>7.1538461538461542</v>
      </c>
      <c r="Q16" s="10">
        <f t="shared" si="8"/>
        <v>7.2307692307692308</v>
      </c>
      <c r="R16" s="10">
        <f t="shared" si="8"/>
        <v>7.3076923076923075</v>
      </c>
    </row>
    <row r="17" spans="1:18" ht="14.1" customHeight="1" x14ac:dyDescent="0.2">
      <c r="A17" s="1" t="s">
        <v>4</v>
      </c>
      <c r="B17" s="2">
        <f t="shared" si="2"/>
        <v>135</v>
      </c>
      <c r="C17" s="10">
        <f t="shared" ref="C17:R17" si="9">(C9+$C$6)/$B$17</f>
        <v>5.9259259259259256</v>
      </c>
      <c r="D17" s="10">
        <f t="shared" si="9"/>
        <v>6</v>
      </c>
      <c r="E17" s="10">
        <f t="shared" si="9"/>
        <v>6.0740740740740744</v>
      </c>
      <c r="F17" s="10">
        <f t="shared" si="9"/>
        <v>6.1481481481481479</v>
      </c>
      <c r="G17" s="10">
        <f t="shared" si="9"/>
        <v>6.2222222222222223</v>
      </c>
      <c r="H17" s="10">
        <f t="shared" si="9"/>
        <v>6.2962962962962967</v>
      </c>
      <c r="I17" s="10">
        <f t="shared" si="9"/>
        <v>6.3703703703703702</v>
      </c>
      <c r="J17" s="10">
        <f t="shared" si="9"/>
        <v>6.4444444444444446</v>
      </c>
      <c r="K17" s="10">
        <f t="shared" si="9"/>
        <v>6.5185185185185182</v>
      </c>
      <c r="L17" s="10">
        <f t="shared" si="9"/>
        <v>6.5925925925925926</v>
      </c>
      <c r="M17" s="10">
        <f t="shared" si="9"/>
        <v>6.666666666666667</v>
      </c>
      <c r="N17" s="10">
        <f t="shared" si="9"/>
        <v>6.7407407407407405</v>
      </c>
      <c r="O17" s="10">
        <f t="shared" si="9"/>
        <v>6.8148148148148149</v>
      </c>
      <c r="P17" s="10">
        <f t="shared" si="9"/>
        <v>6.8888888888888893</v>
      </c>
      <c r="Q17" s="10">
        <f t="shared" si="9"/>
        <v>6.9629629629629628</v>
      </c>
      <c r="R17" s="10">
        <f t="shared" si="9"/>
        <v>7.0370370370370372</v>
      </c>
    </row>
    <row r="18" spans="1:18" ht="14.1" customHeight="1" x14ac:dyDescent="0.2">
      <c r="A18" s="1" t="s">
        <v>5</v>
      </c>
      <c r="B18" s="2">
        <f t="shared" si="2"/>
        <v>140</v>
      </c>
      <c r="C18" s="10">
        <f t="shared" ref="C18:R18" si="10">(C9+$C$6)/$B$18</f>
        <v>5.7142857142857144</v>
      </c>
      <c r="D18" s="10">
        <f t="shared" si="10"/>
        <v>5.7857142857142856</v>
      </c>
      <c r="E18" s="10">
        <f t="shared" si="10"/>
        <v>5.8571428571428568</v>
      </c>
      <c r="F18" s="10">
        <f t="shared" si="10"/>
        <v>5.9285714285714288</v>
      </c>
      <c r="G18" s="10">
        <f t="shared" si="10"/>
        <v>6</v>
      </c>
      <c r="H18" s="10">
        <f t="shared" si="10"/>
        <v>6.0714285714285712</v>
      </c>
      <c r="I18" s="10">
        <f t="shared" si="10"/>
        <v>6.1428571428571432</v>
      </c>
      <c r="J18" s="10">
        <f t="shared" si="10"/>
        <v>6.2142857142857144</v>
      </c>
      <c r="K18" s="10">
        <f t="shared" si="10"/>
        <v>6.2857142857142856</v>
      </c>
      <c r="L18" s="10">
        <f t="shared" si="10"/>
        <v>6.3571428571428568</v>
      </c>
      <c r="M18" s="10">
        <f t="shared" si="10"/>
        <v>6.4285714285714288</v>
      </c>
      <c r="N18" s="10">
        <f t="shared" si="10"/>
        <v>6.5</v>
      </c>
      <c r="O18" s="10">
        <f t="shared" si="10"/>
        <v>6.5714285714285712</v>
      </c>
      <c r="P18" s="10">
        <f t="shared" si="10"/>
        <v>6.6428571428571432</v>
      </c>
      <c r="Q18" s="10">
        <f t="shared" si="10"/>
        <v>6.7142857142857144</v>
      </c>
      <c r="R18" s="10">
        <f t="shared" si="10"/>
        <v>6.7857142857142856</v>
      </c>
    </row>
    <row r="19" spans="1:18" ht="14.1" customHeight="1" x14ac:dyDescent="0.2">
      <c r="A19" s="1"/>
      <c r="B19" s="2">
        <f t="shared" si="2"/>
        <v>145</v>
      </c>
      <c r="C19" s="10">
        <f t="shared" ref="C19:R19" si="11">(C9+$C$6)/$B$19</f>
        <v>5.5172413793103452</v>
      </c>
      <c r="D19" s="10">
        <f t="shared" si="11"/>
        <v>5.5862068965517242</v>
      </c>
      <c r="E19" s="10">
        <f t="shared" si="11"/>
        <v>5.6551724137931032</v>
      </c>
      <c r="F19" s="10">
        <f t="shared" si="11"/>
        <v>5.7241379310344831</v>
      </c>
      <c r="G19" s="10">
        <f t="shared" si="11"/>
        <v>5.7931034482758621</v>
      </c>
      <c r="H19" s="10">
        <f t="shared" si="11"/>
        <v>5.8620689655172411</v>
      </c>
      <c r="I19" s="10">
        <f t="shared" si="11"/>
        <v>5.931034482758621</v>
      </c>
      <c r="J19" s="10">
        <f t="shared" si="11"/>
        <v>6</v>
      </c>
      <c r="K19" s="10">
        <f t="shared" si="11"/>
        <v>6.068965517241379</v>
      </c>
      <c r="L19" s="10">
        <f t="shared" si="11"/>
        <v>6.1379310344827589</v>
      </c>
      <c r="M19" s="10">
        <f t="shared" si="11"/>
        <v>6.2068965517241379</v>
      </c>
      <c r="N19" s="10">
        <f t="shared" si="11"/>
        <v>6.2758620689655169</v>
      </c>
      <c r="O19" s="10">
        <f t="shared" si="11"/>
        <v>6.3448275862068968</v>
      </c>
      <c r="P19" s="10">
        <f t="shared" si="11"/>
        <v>6.4137931034482758</v>
      </c>
      <c r="Q19" s="10">
        <f t="shared" si="11"/>
        <v>6.4827586206896548</v>
      </c>
      <c r="R19" s="10">
        <f t="shared" si="11"/>
        <v>6.5517241379310347</v>
      </c>
    </row>
    <row r="20" spans="1:18" ht="14.1" customHeight="1" x14ac:dyDescent="0.2">
      <c r="A20" s="1" t="s">
        <v>6</v>
      </c>
      <c r="B20" s="2">
        <f t="shared" si="2"/>
        <v>150</v>
      </c>
      <c r="C20" s="10">
        <f t="shared" ref="C20:R20" si="12">(C9+$C$6)/$B$20</f>
        <v>5.333333333333333</v>
      </c>
      <c r="D20" s="10">
        <f t="shared" si="12"/>
        <v>5.4</v>
      </c>
      <c r="E20" s="10">
        <f t="shared" si="12"/>
        <v>5.4666666666666668</v>
      </c>
      <c r="F20" s="10">
        <f t="shared" si="12"/>
        <v>5.5333333333333332</v>
      </c>
      <c r="G20" s="10">
        <f t="shared" si="12"/>
        <v>5.6</v>
      </c>
      <c r="H20" s="10">
        <f t="shared" si="12"/>
        <v>5.666666666666667</v>
      </c>
      <c r="I20" s="10">
        <f t="shared" si="12"/>
        <v>5.7333333333333334</v>
      </c>
      <c r="J20" s="10">
        <f t="shared" si="12"/>
        <v>5.8</v>
      </c>
      <c r="K20" s="10">
        <f t="shared" si="12"/>
        <v>5.8666666666666663</v>
      </c>
      <c r="L20" s="10">
        <f t="shared" si="12"/>
        <v>5.9333333333333336</v>
      </c>
      <c r="M20" s="10">
        <f t="shared" si="12"/>
        <v>6</v>
      </c>
      <c r="N20" s="10">
        <f t="shared" si="12"/>
        <v>6.0666666666666664</v>
      </c>
      <c r="O20" s="10">
        <f t="shared" si="12"/>
        <v>6.1333333333333337</v>
      </c>
      <c r="P20" s="10">
        <f t="shared" si="12"/>
        <v>6.2</v>
      </c>
      <c r="Q20" s="10">
        <f t="shared" si="12"/>
        <v>6.2666666666666666</v>
      </c>
      <c r="R20" s="10">
        <f t="shared" si="12"/>
        <v>6.333333333333333</v>
      </c>
    </row>
    <row r="21" spans="1:18" ht="14.1" customHeight="1" x14ac:dyDescent="0.2">
      <c r="A21" s="1" t="s">
        <v>3</v>
      </c>
      <c r="B21" s="2">
        <f t="shared" si="2"/>
        <v>155</v>
      </c>
      <c r="C21" s="10">
        <f t="shared" ref="C21:R21" si="13">(C9+$C$6)/$B$21</f>
        <v>5.161290322580645</v>
      </c>
      <c r="D21" s="10">
        <f t="shared" si="13"/>
        <v>5.225806451612903</v>
      </c>
      <c r="E21" s="10">
        <f t="shared" si="13"/>
        <v>5.290322580645161</v>
      </c>
      <c r="F21" s="10">
        <f t="shared" si="13"/>
        <v>5.354838709677419</v>
      </c>
      <c r="G21" s="10">
        <f t="shared" si="13"/>
        <v>5.419354838709677</v>
      </c>
      <c r="H21" s="10">
        <f t="shared" si="13"/>
        <v>5.4838709677419351</v>
      </c>
      <c r="I21" s="10">
        <f t="shared" si="13"/>
        <v>5.5483870967741939</v>
      </c>
      <c r="J21" s="10">
        <f t="shared" si="13"/>
        <v>5.612903225806452</v>
      </c>
      <c r="K21" s="10">
        <f t="shared" si="13"/>
        <v>5.67741935483871</v>
      </c>
      <c r="L21" s="10">
        <f t="shared" si="13"/>
        <v>5.741935483870968</v>
      </c>
      <c r="M21" s="10">
        <f t="shared" si="13"/>
        <v>5.806451612903226</v>
      </c>
      <c r="N21" s="10">
        <f t="shared" si="13"/>
        <v>5.870967741935484</v>
      </c>
      <c r="O21" s="10">
        <f t="shared" si="13"/>
        <v>5.935483870967742</v>
      </c>
      <c r="P21" s="10">
        <f t="shared" si="13"/>
        <v>6</v>
      </c>
      <c r="Q21" s="10">
        <f t="shared" si="13"/>
        <v>6.064516129032258</v>
      </c>
      <c r="R21" s="10">
        <f t="shared" si="13"/>
        <v>6.129032258064516</v>
      </c>
    </row>
    <row r="22" spans="1:18" ht="14.1" customHeight="1" x14ac:dyDescent="0.2">
      <c r="A22" s="1" t="s">
        <v>7</v>
      </c>
      <c r="B22" s="2">
        <f t="shared" si="2"/>
        <v>160</v>
      </c>
      <c r="C22" s="10">
        <f t="shared" ref="C22:R22" si="14">(C9+$C$6)/$B$22</f>
        <v>5</v>
      </c>
      <c r="D22" s="10">
        <f t="shared" si="14"/>
        <v>5.0625</v>
      </c>
      <c r="E22" s="10">
        <f t="shared" si="14"/>
        <v>5.125</v>
      </c>
      <c r="F22" s="10">
        <f t="shared" si="14"/>
        <v>5.1875</v>
      </c>
      <c r="G22" s="10">
        <f t="shared" si="14"/>
        <v>5.25</v>
      </c>
      <c r="H22" s="10">
        <f t="shared" si="14"/>
        <v>5.3125</v>
      </c>
      <c r="I22" s="10">
        <f t="shared" si="14"/>
        <v>5.375</v>
      </c>
      <c r="J22" s="10">
        <f t="shared" si="14"/>
        <v>5.4375</v>
      </c>
      <c r="K22" s="10">
        <f t="shared" si="14"/>
        <v>5.5</v>
      </c>
      <c r="L22" s="10">
        <f t="shared" si="14"/>
        <v>5.5625</v>
      </c>
      <c r="M22" s="10">
        <f t="shared" si="14"/>
        <v>5.625</v>
      </c>
      <c r="N22" s="10">
        <f t="shared" si="14"/>
        <v>5.6875</v>
      </c>
      <c r="O22" s="10">
        <f t="shared" si="14"/>
        <v>5.75</v>
      </c>
      <c r="P22" s="10">
        <f t="shared" si="14"/>
        <v>5.8125</v>
      </c>
      <c r="Q22" s="10">
        <f t="shared" si="14"/>
        <v>5.875</v>
      </c>
      <c r="R22" s="10">
        <f t="shared" si="14"/>
        <v>5.9375</v>
      </c>
    </row>
    <row r="23" spans="1:18" ht="14.1" customHeight="1" x14ac:dyDescent="0.2">
      <c r="A23" s="1"/>
      <c r="B23" s="2">
        <f t="shared" si="2"/>
        <v>165</v>
      </c>
      <c r="C23" s="10">
        <f t="shared" ref="C23:R23" si="15">(C9+$C$6)/$B$23</f>
        <v>4.8484848484848486</v>
      </c>
      <c r="D23" s="10">
        <f t="shared" si="15"/>
        <v>4.9090909090909092</v>
      </c>
      <c r="E23" s="10">
        <f t="shared" si="15"/>
        <v>4.9696969696969697</v>
      </c>
      <c r="F23" s="10">
        <f t="shared" si="15"/>
        <v>5.0303030303030303</v>
      </c>
      <c r="G23" s="10">
        <f t="shared" si="15"/>
        <v>5.0909090909090908</v>
      </c>
      <c r="H23" s="10">
        <f t="shared" si="15"/>
        <v>5.1515151515151514</v>
      </c>
      <c r="I23" s="10">
        <f t="shared" si="15"/>
        <v>5.2121212121212119</v>
      </c>
      <c r="J23" s="10">
        <f t="shared" si="15"/>
        <v>5.2727272727272725</v>
      </c>
      <c r="K23" s="10">
        <f t="shared" si="15"/>
        <v>5.333333333333333</v>
      </c>
      <c r="L23" s="10">
        <f t="shared" si="15"/>
        <v>5.3939393939393936</v>
      </c>
      <c r="M23" s="10">
        <f t="shared" si="15"/>
        <v>5.4545454545454541</v>
      </c>
      <c r="N23" s="10">
        <f t="shared" si="15"/>
        <v>5.5151515151515156</v>
      </c>
      <c r="O23" s="10">
        <f t="shared" si="15"/>
        <v>5.5757575757575761</v>
      </c>
      <c r="P23" s="10">
        <f t="shared" si="15"/>
        <v>5.6363636363636367</v>
      </c>
      <c r="Q23" s="10">
        <f t="shared" si="15"/>
        <v>5.6969696969696972</v>
      </c>
      <c r="R23" s="10">
        <f t="shared" si="15"/>
        <v>5.7575757575757578</v>
      </c>
    </row>
    <row r="24" spans="1:18" ht="14.1" customHeight="1" x14ac:dyDescent="0.2">
      <c r="A24" s="1" t="s">
        <v>8</v>
      </c>
      <c r="B24" s="2">
        <f t="shared" si="2"/>
        <v>170</v>
      </c>
      <c r="C24" s="10">
        <f t="shared" ref="C24:R24" si="16">(C9+$C$6)/$B$24</f>
        <v>4.7058823529411766</v>
      </c>
      <c r="D24" s="10">
        <f t="shared" si="16"/>
        <v>4.7647058823529411</v>
      </c>
      <c r="E24" s="10">
        <f t="shared" si="16"/>
        <v>4.8235294117647056</v>
      </c>
      <c r="F24" s="10">
        <f t="shared" si="16"/>
        <v>4.882352941176471</v>
      </c>
      <c r="G24" s="10">
        <f t="shared" si="16"/>
        <v>4.9411764705882355</v>
      </c>
      <c r="H24" s="10">
        <f t="shared" si="16"/>
        <v>5</v>
      </c>
      <c r="I24" s="10">
        <f t="shared" si="16"/>
        <v>5.0588235294117645</v>
      </c>
      <c r="J24" s="10">
        <f t="shared" si="16"/>
        <v>5.117647058823529</v>
      </c>
      <c r="K24" s="10">
        <f t="shared" si="16"/>
        <v>5.1764705882352944</v>
      </c>
      <c r="L24" s="10">
        <f t="shared" si="16"/>
        <v>5.2352941176470589</v>
      </c>
      <c r="M24" s="10">
        <f t="shared" si="16"/>
        <v>5.2941176470588234</v>
      </c>
      <c r="N24" s="10">
        <f t="shared" si="16"/>
        <v>5.3529411764705879</v>
      </c>
      <c r="O24" s="10">
        <f t="shared" si="16"/>
        <v>5.4117647058823533</v>
      </c>
      <c r="P24" s="10">
        <f t="shared" si="16"/>
        <v>5.4705882352941178</v>
      </c>
      <c r="Q24" s="10">
        <f t="shared" si="16"/>
        <v>5.5294117647058822</v>
      </c>
      <c r="R24" s="10">
        <f t="shared" si="16"/>
        <v>5.5882352941176467</v>
      </c>
    </row>
    <row r="25" spans="1:18" ht="14.1" customHeight="1" x14ac:dyDescent="0.2">
      <c r="A25" s="1" t="s">
        <v>9</v>
      </c>
      <c r="B25" s="2">
        <f t="shared" si="2"/>
        <v>175</v>
      </c>
      <c r="C25" s="10">
        <f t="shared" ref="C25:R25" si="17">(C9+$C$6)/$B$25</f>
        <v>4.5714285714285712</v>
      </c>
      <c r="D25" s="10">
        <f t="shared" si="17"/>
        <v>4.628571428571429</v>
      </c>
      <c r="E25" s="10">
        <f t="shared" si="17"/>
        <v>4.6857142857142859</v>
      </c>
      <c r="F25" s="10">
        <f t="shared" si="17"/>
        <v>4.7428571428571429</v>
      </c>
      <c r="G25" s="10">
        <f t="shared" si="17"/>
        <v>4.8</v>
      </c>
      <c r="H25" s="10">
        <f t="shared" si="17"/>
        <v>4.8571428571428568</v>
      </c>
      <c r="I25" s="10">
        <f t="shared" si="17"/>
        <v>4.9142857142857146</v>
      </c>
      <c r="J25" s="10">
        <f t="shared" si="17"/>
        <v>4.9714285714285715</v>
      </c>
      <c r="K25" s="10">
        <f t="shared" si="17"/>
        <v>5.0285714285714285</v>
      </c>
      <c r="L25" s="10">
        <f t="shared" si="17"/>
        <v>5.0857142857142854</v>
      </c>
      <c r="M25" s="10">
        <f t="shared" si="17"/>
        <v>5.1428571428571432</v>
      </c>
      <c r="N25" s="10">
        <f t="shared" si="17"/>
        <v>5.2</v>
      </c>
      <c r="O25" s="10">
        <f t="shared" si="17"/>
        <v>5.2571428571428571</v>
      </c>
      <c r="P25" s="10">
        <f t="shared" si="17"/>
        <v>5.3142857142857141</v>
      </c>
      <c r="Q25" s="10">
        <f t="shared" si="17"/>
        <v>5.371428571428571</v>
      </c>
      <c r="R25" s="10">
        <f t="shared" si="17"/>
        <v>5.4285714285714288</v>
      </c>
    </row>
    <row r="26" spans="1:18" ht="14.1" customHeight="1" x14ac:dyDescent="0.2">
      <c r="A26" s="1" t="s">
        <v>7</v>
      </c>
      <c r="B26" s="2">
        <f t="shared" si="2"/>
        <v>180</v>
      </c>
      <c r="C26" s="10">
        <f t="shared" ref="C26:R26" si="18">(C9+$C$6)/$B$26</f>
        <v>4.4444444444444446</v>
      </c>
      <c r="D26" s="10">
        <f t="shared" si="18"/>
        <v>4.5</v>
      </c>
      <c r="E26" s="10">
        <f t="shared" si="18"/>
        <v>4.5555555555555554</v>
      </c>
      <c r="F26" s="10">
        <f t="shared" si="18"/>
        <v>4.6111111111111107</v>
      </c>
      <c r="G26" s="10">
        <f t="shared" si="18"/>
        <v>4.666666666666667</v>
      </c>
      <c r="H26" s="10">
        <f t="shared" si="18"/>
        <v>4.7222222222222223</v>
      </c>
      <c r="I26" s="10">
        <f t="shared" si="18"/>
        <v>4.7777777777777777</v>
      </c>
      <c r="J26" s="10">
        <f t="shared" si="18"/>
        <v>4.833333333333333</v>
      </c>
      <c r="K26" s="10">
        <f t="shared" si="18"/>
        <v>4.8888888888888893</v>
      </c>
      <c r="L26" s="10">
        <f t="shared" si="18"/>
        <v>4.9444444444444446</v>
      </c>
      <c r="M26" s="10">
        <f t="shared" si="18"/>
        <v>5</v>
      </c>
      <c r="N26" s="10">
        <f t="shared" si="18"/>
        <v>5.0555555555555554</v>
      </c>
      <c r="O26" s="10">
        <f t="shared" si="18"/>
        <v>5.1111111111111107</v>
      </c>
      <c r="P26" s="10">
        <f t="shared" si="18"/>
        <v>5.166666666666667</v>
      </c>
      <c r="Q26" s="10">
        <f t="shared" si="18"/>
        <v>5.2222222222222223</v>
      </c>
      <c r="R26" s="10">
        <f t="shared" si="18"/>
        <v>5.2777777777777777</v>
      </c>
    </row>
    <row r="27" spans="1:18" ht="14.1" customHeight="1" x14ac:dyDescent="0.2">
      <c r="A27" s="1" t="s">
        <v>3</v>
      </c>
      <c r="B27" s="2">
        <f t="shared" si="2"/>
        <v>185</v>
      </c>
      <c r="C27" s="10">
        <f t="shared" ref="C27:R27" si="19">(C9+$C$6)/$B$27</f>
        <v>4.3243243243243246</v>
      </c>
      <c r="D27" s="10">
        <f t="shared" si="19"/>
        <v>4.3783783783783781</v>
      </c>
      <c r="E27" s="10">
        <f t="shared" si="19"/>
        <v>4.4324324324324325</v>
      </c>
      <c r="F27" s="10">
        <f t="shared" si="19"/>
        <v>4.4864864864864868</v>
      </c>
      <c r="G27" s="10">
        <f t="shared" si="19"/>
        <v>4.5405405405405403</v>
      </c>
      <c r="H27" s="10">
        <f t="shared" si="19"/>
        <v>4.5945945945945947</v>
      </c>
      <c r="I27" s="10">
        <f t="shared" si="19"/>
        <v>4.6486486486486482</v>
      </c>
      <c r="J27" s="10">
        <f t="shared" si="19"/>
        <v>4.7027027027027026</v>
      </c>
      <c r="K27" s="10">
        <f t="shared" si="19"/>
        <v>4.756756756756757</v>
      </c>
      <c r="L27" s="10">
        <f t="shared" si="19"/>
        <v>4.8108108108108105</v>
      </c>
      <c r="M27" s="10">
        <f t="shared" si="19"/>
        <v>4.8648648648648649</v>
      </c>
      <c r="N27" s="10">
        <f t="shared" si="19"/>
        <v>4.9189189189189193</v>
      </c>
      <c r="O27" s="10">
        <f t="shared" si="19"/>
        <v>4.9729729729729728</v>
      </c>
      <c r="P27" s="10">
        <f t="shared" si="19"/>
        <v>5.0270270270270272</v>
      </c>
      <c r="Q27" s="10">
        <f t="shared" si="19"/>
        <v>5.0810810810810807</v>
      </c>
      <c r="R27" s="10">
        <f t="shared" si="19"/>
        <v>5.1351351351351351</v>
      </c>
    </row>
    <row r="28" spans="1:18" x14ac:dyDescent="0.2">
      <c r="B28" s="2">
        <f t="shared" si="2"/>
        <v>190</v>
      </c>
      <c r="C28" s="10">
        <f t="shared" ref="C28:R28" si="20">(C9+$C$6)/$B$28</f>
        <v>4.2105263157894735</v>
      </c>
      <c r="D28" s="10">
        <f t="shared" si="20"/>
        <v>4.2631578947368425</v>
      </c>
      <c r="E28" s="10">
        <f t="shared" si="20"/>
        <v>4.3157894736842106</v>
      </c>
      <c r="F28" s="10">
        <f t="shared" si="20"/>
        <v>4.3684210526315788</v>
      </c>
      <c r="G28" s="10">
        <f t="shared" si="20"/>
        <v>4.4210526315789478</v>
      </c>
      <c r="H28" s="10">
        <f t="shared" si="20"/>
        <v>4.4736842105263159</v>
      </c>
      <c r="I28" s="10">
        <f t="shared" si="20"/>
        <v>4.5263157894736841</v>
      </c>
      <c r="J28" s="10">
        <f t="shared" si="20"/>
        <v>4.5789473684210522</v>
      </c>
      <c r="K28" s="10">
        <f t="shared" si="20"/>
        <v>4.6315789473684212</v>
      </c>
      <c r="L28" s="10">
        <f t="shared" si="20"/>
        <v>4.6842105263157894</v>
      </c>
      <c r="M28" s="10">
        <f t="shared" si="20"/>
        <v>4.7368421052631575</v>
      </c>
      <c r="N28" s="10">
        <f t="shared" si="20"/>
        <v>4.7894736842105265</v>
      </c>
      <c r="O28" s="10">
        <f t="shared" si="20"/>
        <v>4.8421052631578947</v>
      </c>
      <c r="P28" s="10">
        <f t="shared" si="20"/>
        <v>4.8947368421052628</v>
      </c>
      <c r="Q28" s="10">
        <f t="shared" si="20"/>
        <v>4.9473684210526319</v>
      </c>
      <c r="R28" s="10">
        <f t="shared" si="20"/>
        <v>5</v>
      </c>
    </row>
    <row r="29" spans="1:18" x14ac:dyDescent="0.2">
      <c r="B29" s="2">
        <f t="shared" si="2"/>
        <v>195</v>
      </c>
      <c r="C29" s="10">
        <f t="shared" ref="C29:R29" si="21">(C9+$C$6)/$B$29</f>
        <v>4.1025641025641022</v>
      </c>
      <c r="D29" s="10">
        <f t="shared" si="21"/>
        <v>4.1538461538461542</v>
      </c>
      <c r="E29" s="10">
        <f t="shared" si="21"/>
        <v>4.2051282051282053</v>
      </c>
      <c r="F29" s="10">
        <f t="shared" si="21"/>
        <v>4.2564102564102564</v>
      </c>
      <c r="G29" s="10">
        <f t="shared" si="21"/>
        <v>4.3076923076923075</v>
      </c>
      <c r="H29" s="10">
        <f t="shared" si="21"/>
        <v>4.3589743589743586</v>
      </c>
      <c r="I29" s="10">
        <f t="shared" si="21"/>
        <v>4.4102564102564106</v>
      </c>
      <c r="J29" s="10">
        <f t="shared" si="21"/>
        <v>4.4615384615384617</v>
      </c>
      <c r="K29" s="10">
        <f t="shared" si="21"/>
        <v>4.5128205128205128</v>
      </c>
      <c r="L29" s="10">
        <f t="shared" si="21"/>
        <v>4.5641025641025639</v>
      </c>
      <c r="M29" s="10">
        <f t="shared" si="21"/>
        <v>4.615384615384615</v>
      </c>
      <c r="N29" s="10">
        <f t="shared" si="21"/>
        <v>4.666666666666667</v>
      </c>
      <c r="O29" s="10">
        <f t="shared" si="21"/>
        <v>4.7179487179487181</v>
      </c>
      <c r="P29" s="10">
        <f t="shared" si="21"/>
        <v>4.7692307692307692</v>
      </c>
      <c r="Q29" s="10">
        <f t="shared" si="21"/>
        <v>4.8205128205128203</v>
      </c>
      <c r="R29" s="10">
        <f t="shared" si="21"/>
        <v>4.8717948717948714</v>
      </c>
    </row>
    <row r="30" spans="1:18" x14ac:dyDescent="0.2">
      <c r="B30" s="2">
        <f t="shared" si="2"/>
        <v>200</v>
      </c>
      <c r="C30" s="10">
        <f t="shared" ref="C30:R30" si="22">(C9+$C$6)/$B$30</f>
        <v>4</v>
      </c>
      <c r="D30" s="10">
        <f t="shared" si="22"/>
        <v>4.05</v>
      </c>
      <c r="E30" s="10">
        <f t="shared" si="22"/>
        <v>4.0999999999999996</v>
      </c>
      <c r="F30" s="10">
        <f t="shared" si="22"/>
        <v>4.1500000000000004</v>
      </c>
      <c r="G30" s="10">
        <f t="shared" si="22"/>
        <v>4.2</v>
      </c>
      <c r="H30" s="10">
        <f t="shared" si="22"/>
        <v>4.25</v>
      </c>
      <c r="I30" s="10">
        <f t="shared" si="22"/>
        <v>4.3</v>
      </c>
      <c r="J30" s="10">
        <f t="shared" si="22"/>
        <v>4.3499999999999996</v>
      </c>
      <c r="K30" s="10">
        <f t="shared" si="22"/>
        <v>4.4000000000000004</v>
      </c>
      <c r="L30" s="10">
        <f t="shared" si="22"/>
        <v>4.45</v>
      </c>
      <c r="M30" s="10">
        <f t="shared" si="22"/>
        <v>4.5</v>
      </c>
      <c r="N30" s="10">
        <f t="shared" si="22"/>
        <v>4.55</v>
      </c>
      <c r="O30" s="10">
        <f t="shared" si="22"/>
        <v>4.5999999999999996</v>
      </c>
      <c r="P30" s="10">
        <f t="shared" si="22"/>
        <v>4.6500000000000004</v>
      </c>
      <c r="Q30" s="10">
        <f t="shared" si="22"/>
        <v>4.7</v>
      </c>
      <c r="R30" s="10">
        <f t="shared" si="22"/>
        <v>4.75</v>
      </c>
    </row>
    <row r="31" spans="1:18" x14ac:dyDescent="0.2">
      <c r="B31" s="2">
        <f t="shared" si="2"/>
        <v>205</v>
      </c>
      <c r="C31" s="10">
        <f t="shared" ref="C31:R31" si="23">(C9+$C$6)/$B$31</f>
        <v>3.9024390243902438</v>
      </c>
      <c r="D31" s="10">
        <f t="shared" si="23"/>
        <v>3.9512195121951219</v>
      </c>
      <c r="E31" s="10">
        <f t="shared" si="23"/>
        <v>4</v>
      </c>
      <c r="F31" s="10">
        <f t="shared" si="23"/>
        <v>4.0487804878048781</v>
      </c>
      <c r="G31" s="10">
        <f t="shared" si="23"/>
        <v>4.0975609756097562</v>
      </c>
      <c r="H31" s="10">
        <f t="shared" si="23"/>
        <v>4.1463414634146343</v>
      </c>
      <c r="I31" s="10">
        <f t="shared" si="23"/>
        <v>4.1951219512195124</v>
      </c>
      <c r="J31" s="10">
        <f t="shared" si="23"/>
        <v>4.2439024390243905</v>
      </c>
      <c r="K31" s="10">
        <f t="shared" si="23"/>
        <v>4.2926829268292686</v>
      </c>
      <c r="L31" s="10">
        <f t="shared" si="23"/>
        <v>4.3414634146341466</v>
      </c>
      <c r="M31" s="10">
        <f t="shared" si="23"/>
        <v>4.3902439024390247</v>
      </c>
      <c r="N31" s="10">
        <f t="shared" si="23"/>
        <v>4.4390243902439028</v>
      </c>
      <c r="O31" s="10">
        <f t="shared" si="23"/>
        <v>4.4878048780487809</v>
      </c>
      <c r="P31" s="10">
        <f t="shared" si="23"/>
        <v>4.5365853658536581</v>
      </c>
      <c r="Q31" s="10">
        <f t="shared" si="23"/>
        <v>4.5853658536585362</v>
      </c>
      <c r="R31" s="10">
        <f t="shared" si="23"/>
        <v>4.6341463414634143</v>
      </c>
    </row>
    <row r="83" ht="14.1" customHeight="1" x14ac:dyDescent="0.2"/>
    <row r="84" ht="14.1" customHeight="1" x14ac:dyDescent="0.2"/>
    <row r="85" ht="14.1" customHeight="1" x14ac:dyDescent="0.2"/>
    <row r="86" ht="14.1" customHeight="1" x14ac:dyDescent="0.2"/>
  </sheetData>
  <mergeCells count="7">
    <mergeCell ref="C5:D5"/>
    <mergeCell ref="C8:R8"/>
    <mergeCell ref="C6:D6"/>
    <mergeCell ref="A1:R1"/>
    <mergeCell ref="A2:R2"/>
    <mergeCell ref="A3:R3"/>
    <mergeCell ref="C4:D4"/>
  </mergeCells>
  <phoneticPr fontId="2" type="noConversion"/>
  <conditionalFormatting sqref="C10:R31">
    <cfRule type="cellIs" dxfId="2" priority="1" stopIfTrue="1" operator="equal">
      <formula>$F$4</formula>
    </cfRule>
  </conditionalFormatting>
  <printOptions horizontalCentered="1" verticalCentered="1"/>
  <pageMargins left="0.5" right="0.5" top="0.5" bottom="0.5" header="0.5" footer="0.25"/>
  <pageSetup scale="80" orientation="landscape" r:id="rId1"/>
  <headerFooter alignWithMargins="0">
    <oddFooter>&amp;CDeveloped By:  White Commercial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R83"/>
  <sheetViews>
    <sheetView showGridLines="0" workbookViewId="0">
      <selection activeCell="J37" sqref="J37"/>
    </sheetView>
  </sheetViews>
  <sheetFormatPr defaultRowHeight="12.75" x14ac:dyDescent="0.2"/>
  <cols>
    <col min="1" max="1" width="3.7109375" customWidth="1"/>
    <col min="2" max="2" width="5" customWidth="1"/>
    <col min="10" max="10" width="10.140625" customWidth="1"/>
    <col min="11" max="14" width="9.7109375" bestFit="1" customWidth="1"/>
  </cols>
  <sheetData>
    <row r="1" spans="1:18" ht="26.25" x14ac:dyDescent="0.4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26.25" x14ac:dyDescent="0.4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7.25" customHeight="1" x14ac:dyDescent="0.25">
      <c r="A3" s="60" t="s">
        <v>10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x14ac:dyDescent="0.2">
      <c r="C4" s="42">
        <v>1</v>
      </c>
      <c r="D4" s="4" t="s">
        <v>37</v>
      </c>
      <c r="E4" s="43">
        <v>4.25</v>
      </c>
      <c r="F4" s="4" t="s">
        <v>38</v>
      </c>
    </row>
    <row r="5" spans="1:18" x14ac:dyDescent="0.2">
      <c r="C5" s="56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8" ht="14.1" customHeight="1" x14ac:dyDescent="0.2">
      <c r="C6" s="40">
        <v>700</v>
      </c>
      <c r="D6" s="3">
        <f t="shared" ref="D6:R6" si="0">C6+10</f>
        <v>710</v>
      </c>
      <c r="E6" s="3">
        <f t="shared" si="0"/>
        <v>720</v>
      </c>
      <c r="F6" s="3">
        <f t="shared" si="0"/>
        <v>730</v>
      </c>
      <c r="G6" s="3">
        <f t="shared" si="0"/>
        <v>740</v>
      </c>
      <c r="H6" s="3">
        <f t="shared" si="0"/>
        <v>750</v>
      </c>
      <c r="I6" s="3">
        <f t="shared" si="0"/>
        <v>760</v>
      </c>
      <c r="J6" s="3">
        <f t="shared" si="0"/>
        <v>770</v>
      </c>
      <c r="K6" s="3">
        <f t="shared" si="0"/>
        <v>780</v>
      </c>
      <c r="L6" s="3">
        <f t="shared" si="0"/>
        <v>790</v>
      </c>
      <c r="M6" s="3">
        <f t="shared" si="0"/>
        <v>800</v>
      </c>
      <c r="N6" s="3">
        <f t="shared" si="0"/>
        <v>810</v>
      </c>
      <c r="O6" s="3">
        <f t="shared" si="0"/>
        <v>820</v>
      </c>
      <c r="P6" s="3">
        <f t="shared" si="0"/>
        <v>830</v>
      </c>
      <c r="Q6" s="3">
        <f t="shared" si="0"/>
        <v>840</v>
      </c>
      <c r="R6" s="3">
        <f t="shared" si="0"/>
        <v>850</v>
      </c>
    </row>
    <row r="7" spans="1:18" ht="14.1" customHeight="1" x14ac:dyDescent="0.2">
      <c r="B7" s="41">
        <v>150</v>
      </c>
      <c r="C7" s="37">
        <f t="shared" ref="C7:C28" si="1">(B7*$C$4*$E$4)-($C$6*$C$4)</f>
        <v>-62.5</v>
      </c>
      <c r="D7" s="37">
        <f t="shared" ref="D7:D28" si="2">(B7*$C$4*$E$4)-($D$6*$C$4)</f>
        <v>-72.5</v>
      </c>
      <c r="E7" s="37">
        <f t="shared" ref="E7:E28" si="3">(B7*$C$4*$E$4)-($E$6*$C$4)</f>
        <v>-82.5</v>
      </c>
      <c r="F7" s="37">
        <f t="shared" ref="F7:F28" si="4">(B7*$C$4*$E$4)-($F$6*$C$4)</f>
        <v>-92.5</v>
      </c>
      <c r="G7" s="37">
        <f t="shared" ref="G7:G28" si="5">(B7*$C$4*$E$4)-($G$6*$C$4)</f>
        <v>-102.5</v>
      </c>
      <c r="H7" s="37">
        <f t="shared" ref="H7:H28" si="6">(B7*$C$4*$E$4)-($H$6*$C$4)</f>
        <v>-112.5</v>
      </c>
      <c r="I7" s="37">
        <f t="shared" ref="I7:I28" si="7">(B7*$C$4*$E$4)-($I$6*$C$4)</f>
        <v>-122.5</v>
      </c>
      <c r="J7" s="37">
        <f t="shared" ref="J7:J28" si="8">(B7*$C$4*$E$4)-($J$6*$C$4)</f>
        <v>-132.5</v>
      </c>
      <c r="K7" s="37">
        <f t="shared" ref="K7:K28" si="9">(B7*$C$4*$E$4)-($K$6*$C$4)</f>
        <v>-142.5</v>
      </c>
      <c r="L7" s="37">
        <f t="shared" ref="L7:L28" si="10">(B7*$C$4*$E$4)-($L$6*$C$4)</f>
        <v>-152.5</v>
      </c>
      <c r="M7" s="37">
        <f t="shared" ref="M7:M28" si="11">(B7*$C$4*$E$4)-($M$6*$C$4)</f>
        <v>-162.5</v>
      </c>
      <c r="N7" s="37">
        <f>($B7*$C$4*$E$4)-($N$6*$C$4)</f>
        <v>-172.5</v>
      </c>
      <c r="O7" s="37">
        <f t="shared" ref="O7:O28" si="12">($B7*$C$4*$E$4)-($O$6*$C$4)</f>
        <v>-182.5</v>
      </c>
      <c r="P7" s="37">
        <f t="shared" ref="P7:P28" si="13">($B7*$C$4*$E$4)-($P$6*$C$4)</f>
        <v>-192.5</v>
      </c>
      <c r="Q7" s="37">
        <f t="shared" ref="Q7:Q28" si="14">($B7*$C$4*$E$4)-($Q$6*$C$4)</f>
        <v>-202.5</v>
      </c>
      <c r="R7" s="37">
        <f t="shared" ref="R7:R28" si="15">($B7*$C$4*$E$4)-($R$6*$C$4)</f>
        <v>-212.5</v>
      </c>
    </row>
    <row r="8" spans="1:18" ht="14.1" customHeight="1" x14ac:dyDescent="0.2">
      <c r="B8" s="2">
        <f t="shared" ref="B8:B28" si="16">B7+5</f>
        <v>155</v>
      </c>
      <c r="C8" s="37">
        <f t="shared" si="1"/>
        <v>-41.25</v>
      </c>
      <c r="D8" s="37">
        <f t="shared" si="2"/>
        <v>-51.25</v>
      </c>
      <c r="E8" s="37">
        <f t="shared" si="3"/>
        <v>-61.25</v>
      </c>
      <c r="F8" s="37">
        <f t="shared" si="4"/>
        <v>-71.25</v>
      </c>
      <c r="G8" s="37">
        <f t="shared" si="5"/>
        <v>-81.25</v>
      </c>
      <c r="H8" s="37">
        <f t="shared" si="6"/>
        <v>-91.25</v>
      </c>
      <c r="I8" s="37">
        <f t="shared" si="7"/>
        <v>-101.25</v>
      </c>
      <c r="J8" s="37">
        <f t="shared" si="8"/>
        <v>-111.25</v>
      </c>
      <c r="K8" s="37">
        <f t="shared" si="9"/>
        <v>-121.25</v>
      </c>
      <c r="L8" s="37">
        <f t="shared" si="10"/>
        <v>-131.25</v>
      </c>
      <c r="M8" s="37">
        <f t="shared" si="11"/>
        <v>-141.25</v>
      </c>
      <c r="N8" s="37">
        <f t="shared" ref="N8:N28" si="17">(B8*$C$4*$E$4)-($N$6*$C$4)</f>
        <v>-151.25</v>
      </c>
      <c r="O8" s="37">
        <f t="shared" si="12"/>
        <v>-161.25</v>
      </c>
      <c r="P8" s="37">
        <f t="shared" si="13"/>
        <v>-171.25</v>
      </c>
      <c r="Q8" s="37">
        <f t="shared" si="14"/>
        <v>-181.25</v>
      </c>
      <c r="R8" s="37">
        <f t="shared" si="15"/>
        <v>-191.25</v>
      </c>
    </row>
    <row r="9" spans="1:18" ht="14.1" customHeight="1" x14ac:dyDescent="0.2">
      <c r="A9" s="1" t="s">
        <v>1</v>
      </c>
      <c r="B9" s="2">
        <f t="shared" si="16"/>
        <v>160</v>
      </c>
      <c r="C9" s="37">
        <f t="shared" si="1"/>
        <v>-20</v>
      </c>
      <c r="D9" s="37">
        <f t="shared" si="2"/>
        <v>-30</v>
      </c>
      <c r="E9" s="37">
        <f t="shared" si="3"/>
        <v>-40</v>
      </c>
      <c r="F9" s="37">
        <f t="shared" si="4"/>
        <v>-50</v>
      </c>
      <c r="G9" s="37">
        <f t="shared" si="5"/>
        <v>-60</v>
      </c>
      <c r="H9" s="37">
        <f t="shared" si="6"/>
        <v>-70</v>
      </c>
      <c r="I9" s="37">
        <f t="shared" si="7"/>
        <v>-80</v>
      </c>
      <c r="J9" s="37">
        <f t="shared" si="8"/>
        <v>-90</v>
      </c>
      <c r="K9" s="37">
        <f t="shared" si="9"/>
        <v>-100</v>
      </c>
      <c r="L9" s="37">
        <f t="shared" si="10"/>
        <v>-110</v>
      </c>
      <c r="M9" s="37">
        <f t="shared" si="11"/>
        <v>-120</v>
      </c>
      <c r="N9" s="37">
        <f t="shared" si="17"/>
        <v>-130</v>
      </c>
      <c r="O9" s="37">
        <f t="shared" si="12"/>
        <v>-140</v>
      </c>
      <c r="P9" s="37">
        <f t="shared" si="13"/>
        <v>-150</v>
      </c>
      <c r="Q9" s="37">
        <f t="shared" si="14"/>
        <v>-160</v>
      </c>
      <c r="R9" s="37">
        <f t="shared" si="15"/>
        <v>-170</v>
      </c>
    </row>
    <row r="10" spans="1:18" ht="14.1" customHeight="1" x14ac:dyDescent="0.2">
      <c r="A10" s="1" t="s">
        <v>2</v>
      </c>
      <c r="B10" s="2">
        <f t="shared" si="16"/>
        <v>165</v>
      </c>
      <c r="C10" s="37">
        <f t="shared" si="1"/>
        <v>1.25</v>
      </c>
      <c r="D10" s="37">
        <f t="shared" si="2"/>
        <v>-8.75</v>
      </c>
      <c r="E10" s="37">
        <f>(B10*$C$4*$E$4)-($E$6*$C$4)</f>
        <v>-18.75</v>
      </c>
      <c r="F10" s="37">
        <f t="shared" si="4"/>
        <v>-28.75</v>
      </c>
      <c r="G10" s="37">
        <f t="shared" si="5"/>
        <v>-38.75</v>
      </c>
      <c r="H10" s="37">
        <f t="shared" si="6"/>
        <v>-48.75</v>
      </c>
      <c r="I10" s="37">
        <f t="shared" si="7"/>
        <v>-58.75</v>
      </c>
      <c r="J10" s="37">
        <f t="shared" si="8"/>
        <v>-68.75</v>
      </c>
      <c r="K10" s="37">
        <f t="shared" si="9"/>
        <v>-78.75</v>
      </c>
      <c r="L10" s="37">
        <f t="shared" si="10"/>
        <v>-88.75</v>
      </c>
      <c r="M10" s="37">
        <f t="shared" si="11"/>
        <v>-98.75</v>
      </c>
      <c r="N10" s="37">
        <f t="shared" si="17"/>
        <v>-108.75</v>
      </c>
      <c r="O10" s="37">
        <f t="shared" si="12"/>
        <v>-118.75</v>
      </c>
      <c r="P10" s="37">
        <f t="shared" si="13"/>
        <v>-128.75</v>
      </c>
      <c r="Q10" s="37">
        <f t="shared" si="14"/>
        <v>-138.75</v>
      </c>
      <c r="R10" s="37">
        <f t="shared" si="15"/>
        <v>-148.75</v>
      </c>
    </row>
    <row r="11" spans="1:18" ht="14.1" customHeight="1" x14ac:dyDescent="0.2">
      <c r="A11" s="1" t="s">
        <v>3</v>
      </c>
      <c r="B11" s="2">
        <f t="shared" si="16"/>
        <v>170</v>
      </c>
      <c r="C11" s="37">
        <f t="shared" si="1"/>
        <v>22.5</v>
      </c>
      <c r="D11" s="37">
        <f t="shared" si="2"/>
        <v>12.5</v>
      </c>
      <c r="E11" s="37">
        <f t="shared" si="3"/>
        <v>2.5</v>
      </c>
      <c r="F11" s="37">
        <f t="shared" si="4"/>
        <v>-7.5</v>
      </c>
      <c r="G11" s="37">
        <f t="shared" si="5"/>
        <v>-17.5</v>
      </c>
      <c r="H11" s="37">
        <f t="shared" si="6"/>
        <v>-27.5</v>
      </c>
      <c r="I11" s="37">
        <f t="shared" si="7"/>
        <v>-37.5</v>
      </c>
      <c r="J11" s="37">
        <f t="shared" si="8"/>
        <v>-47.5</v>
      </c>
      <c r="K11" s="37">
        <f t="shared" si="9"/>
        <v>-57.5</v>
      </c>
      <c r="L11" s="37">
        <f t="shared" si="10"/>
        <v>-67.5</v>
      </c>
      <c r="M11" s="37">
        <f t="shared" si="11"/>
        <v>-77.5</v>
      </c>
      <c r="N11" s="37">
        <f t="shared" si="17"/>
        <v>-87.5</v>
      </c>
      <c r="O11" s="37">
        <f t="shared" si="12"/>
        <v>-97.5</v>
      </c>
      <c r="P11" s="37">
        <f t="shared" si="13"/>
        <v>-107.5</v>
      </c>
      <c r="Q11" s="37">
        <f t="shared" si="14"/>
        <v>-117.5</v>
      </c>
      <c r="R11" s="37">
        <f t="shared" si="15"/>
        <v>-127.5</v>
      </c>
    </row>
    <row r="12" spans="1:18" ht="14.1" customHeight="1" x14ac:dyDescent="0.2">
      <c r="A12" s="1" t="s">
        <v>4</v>
      </c>
      <c r="B12" s="2">
        <f t="shared" si="16"/>
        <v>175</v>
      </c>
      <c r="C12" s="37">
        <f t="shared" si="1"/>
        <v>43.75</v>
      </c>
      <c r="D12" s="37">
        <f t="shared" si="2"/>
        <v>33.75</v>
      </c>
      <c r="E12" s="37">
        <f t="shared" si="3"/>
        <v>23.75</v>
      </c>
      <c r="F12" s="37">
        <f t="shared" si="4"/>
        <v>13.75</v>
      </c>
      <c r="G12" s="37">
        <f t="shared" si="5"/>
        <v>3.75</v>
      </c>
      <c r="H12" s="37">
        <f t="shared" si="6"/>
        <v>-6.25</v>
      </c>
      <c r="I12" s="37">
        <f t="shared" si="7"/>
        <v>-16.25</v>
      </c>
      <c r="J12" s="37">
        <f t="shared" si="8"/>
        <v>-26.25</v>
      </c>
      <c r="K12" s="37">
        <f t="shared" si="9"/>
        <v>-36.25</v>
      </c>
      <c r="L12" s="37">
        <f t="shared" si="10"/>
        <v>-46.25</v>
      </c>
      <c r="M12" s="37">
        <f t="shared" si="11"/>
        <v>-56.25</v>
      </c>
      <c r="N12" s="37">
        <f t="shared" si="17"/>
        <v>-66.25</v>
      </c>
      <c r="O12" s="37">
        <f t="shared" si="12"/>
        <v>-76.25</v>
      </c>
      <c r="P12" s="37">
        <f t="shared" si="13"/>
        <v>-86.25</v>
      </c>
      <c r="Q12" s="37">
        <f t="shared" si="14"/>
        <v>-96.25</v>
      </c>
      <c r="R12" s="37">
        <f t="shared" si="15"/>
        <v>-106.25</v>
      </c>
    </row>
    <row r="13" spans="1:18" ht="14.1" customHeight="1" x14ac:dyDescent="0.2">
      <c r="A13" s="1" t="s">
        <v>5</v>
      </c>
      <c r="B13" s="2">
        <f t="shared" si="16"/>
        <v>180</v>
      </c>
      <c r="C13" s="37">
        <f t="shared" si="1"/>
        <v>65</v>
      </c>
      <c r="D13" s="37">
        <f t="shared" si="2"/>
        <v>55</v>
      </c>
      <c r="E13" s="37">
        <f t="shared" si="3"/>
        <v>45</v>
      </c>
      <c r="F13" s="37">
        <f t="shared" si="4"/>
        <v>35</v>
      </c>
      <c r="G13" s="37">
        <f t="shared" si="5"/>
        <v>25</v>
      </c>
      <c r="H13" s="37">
        <f t="shared" si="6"/>
        <v>15</v>
      </c>
      <c r="I13" s="37">
        <f t="shared" si="7"/>
        <v>5</v>
      </c>
      <c r="J13" s="37">
        <f t="shared" si="8"/>
        <v>-5</v>
      </c>
      <c r="K13" s="37">
        <f t="shared" si="9"/>
        <v>-15</v>
      </c>
      <c r="L13" s="37">
        <f t="shared" si="10"/>
        <v>-25</v>
      </c>
      <c r="M13" s="37">
        <f t="shared" si="11"/>
        <v>-35</v>
      </c>
      <c r="N13" s="37">
        <f t="shared" si="17"/>
        <v>-45</v>
      </c>
      <c r="O13" s="37">
        <f t="shared" si="12"/>
        <v>-55</v>
      </c>
      <c r="P13" s="37">
        <f t="shared" si="13"/>
        <v>-65</v>
      </c>
      <c r="Q13" s="37">
        <f t="shared" si="14"/>
        <v>-75</v>
      </c>
      <c r="R13" s="37">
        <f t="shared" si="15"/>
        <v>-85</v>
      </c>
    </row>
    <row r="14" spans="1:18" ht="14.1" customHeight="1" x14ac:dyDescent="0.2">
      <c r="A14" s="1"/>
      <c r="B14" s="2">
        <f t="shared" si="16"/>
        <v>185</v>
      </c>
      <c r="C14" s="37">
        <f t="shared" si="1"/>
        <v>86.25</v>
      </c>
      <c r="D14" s="37">
        <f t="shared" si="2"/>
        <v>76.25</v>
      </c>
      <c r="E14" s="37">
        <f t="shared" si="3"/>
        <v>66.25</v>
      </c>
      <c r="F14" s="37">
        <f t="shared" si="4"/>
        <v>56.25</v>
      </c>
      <c r="G14" s="37">
        <f t="shared" si="5"/>
        <v>46.25</v>
      </c>
      <c r="H14" s="37">
        <f t="shared" si="6"/>
        <v>36.25</v>
      </c>
      <c r="I14" s="37">
        <f t="shared" si="7"/>
        <v>26.25</v>
      </c>
      <c r="J14" s="37">
        <f t="shared" si="8"/>
        <v>16.25</v>
      </c>
      <c r="K14" s="37">
        <f t="shared" si="9"/>
        <v>6.25</v>
      </c>
      <c r="L14" s="37">
        <f t="shared" si="10"/>
        <v>-3.75</v>
      </c>
      <c r="M14" s="37">
        <f t="shared" si="11"/>
        <v>-13.75</v>
      </c>
      <c r="N14" s="37">
        <f t="shared" si="17"/>
        <v>-23.75</v>
      </c>
      <c r="O14" s="37">
        <f t="shared" si="12"/>
        <v>-33.75</v>
      </c>
      <c r="P14" s="37">
        <f t="shared" si="13"/>
        <v>-43.75</v>
      </c>
      <c r="Q14" s="37">
        <f t="shared" si="14"/>
        <v>-53.75</v>
      </c>
      <c r="R14" s="37">
        <f t="shared" si="15"/>
        <v>-63.75</v>
      </c>
    </row>
    <row r="15" spans="1:18" ht="14.1" customHeight="1" x14ac:dyDescent="0.2">
      <c r="A15" s="1" t="s">
        <v>6</v>
      </c>
      <c r="B15" s="2">
        <f t="shared" si="16"/>
        <v>190</v>
      </c>
      <c r="C15" s="37">
        <f t="shared" si="1"/>
        <v>107.5</v>
      </c>
      <c r="D15" s="37">
        <f t="shared" si="2"/>
        <v>97.5</v>
      </c>
      <c r="E15" s="37">
        <f t="shared" si="3"/>
        <v>87.5</v>
      </c>
      <c r="F15" s="37">
        <f t="shared" si="4"/>
        <v>77.5</v>
      </c>
      <c r="G15" s="37">
        <f t="shared" si="5"/>
        <v>67.5</v>
      </c>
      <c r="H15" s="37">
        <f t="shared" si="6"/>
        <v>57.5</v>
      </c>
      <c r="I15" s="37">
        <f t="shared" si="7"/>
        <v>47.5</v>
      </c>
      <c r="J15" s="37">
        <f t="shared" si="8"/>
        <v>37.5</v>
      </c>
      <c r="K15" s="37">
        <f t="shared" si="9"/>
        <v>27.5</v>
      </c>
      <c r="L15" s="37">
        <f t="shared" si="10"/>
        <v>17.5</v>
      </c>
      <c r="M15" s="37">
        <f t="shared" si="11"/>
        <v>7.5</v>
      </c>
      <c r="N15" s="37">
        <f t="shared" si="17"/>
        <v>-2.5</v>
      </c>
      <c r="O15" s="37">
        <f t="shared" si="12"/>
        <v>-12.5</v>
      </c>
      <c r="P15" s="37">
        <f t="shared" si="13"/>
        <v>-22.5</v>
      </c>
      <c r="Q15" s="37">
        <f t="shared" si="14"/>
        <v>-32.5</v>
      </c>
      <c r="R15" s="37">
        <f t="shared" si="15"/>
        <v>-42.5</v>
      </c>
    </row>
    <row r="16" spans="1:18" ht="14.1" customHeight="1" x14ac:dyDescent="0.2">
      <c r="A16" s="1" t="s">
        <v>3</v>
      </c>
      <c r="B16" s="2">
        <f t="shared" si="16"/>
        <v>195</v>
      </c>
      <c r="C16" s="37">
        <f t="shared" si="1"/>
        <v>128.75</v>
      </c>
      <c r="D16" s="37">
        <f t="shared" si="2"/>
        <v>118.75</v>
      </c>
      <c r="E16" s="37">
        <f t="shared" si="3"/>
        <v>108.75</v>
      </c>
      <c r="F16" s="37">
        <f t="shared" si="4"/>
        <v>98.75</v>
      </c>
      <c r="G16" s="37">
        <f t="shared" si="5"/>
        <v>88.75</v>
      </c>
      <c r="H16" s="37">
        <f t="shared" si="6"/>
        <v>78.75</v>
      </c>
      <c r="I16" s="37">
        <f t="shared" si="7"/>
        <v>68.75</v>
      </c>
      <c r="J16" s="37">
        <f t="shared" si="8"/>
        <v>58.75</v>
      </c>
      <c r="K16" s="37">
        <f t="shared" si="9"/>
        <v>48.75</v>
      </c>
      <c r="L16" s="37">
        <f t="shared" si="10"/>
        <v>38.75</v>
      </c>
      <c r="M16" s="37">
        <f t="shared" si="11"/>
        <v>28.75</v>
      </c>
      <c r="N16" s="37">
        <f t="shared" si="17"/>
        <v>18.75</v>
      </c>
      <c r="O16" s="37">
        <f t="shared" si="12"/>
        <v>8.75</v>
      </c>
      <c r="P16" s="37">
        <f t="shared" si="13"/>
        <v>-1.25</v>
      </c>
      <c r="Q16" s="37">
        <f t="shared" si="14"/>
        <v>-11.25</v>
      </c>
      <c r="R16" s="37">
        <f t="shared" si="15"/>
        <v>-21.25</v>
      </c>
    </row>
    <row r="17" spans="1:18" ht="14.1" customHeight="1" x14ac:dyDescent="0.2">
      <c r="A17" s="1" t="s">
        <v>7</v>
      </c>
      <c r="B17" s="2">
        <f t="shared" si="16"/>
        <v>200</v>
      </c>
      <c r="C17" s="37">
        <f t="shared" si="1"/>
        <v>150</v>
      </c>
      <c r="D17" s="37">
        <f t="shared" si="2"/>
        <v>140</v>
      </c>
      <c r="E17" s="37">
        <f t="shared" si="3"/>
        <v>130</v>
      </c>
      <c r="F17" s="37">
        <f t="shared" si="4"/>
        <v>120</v>
      </c>
      <c r="G17" s="37">
        <f t="shared" si="5"/>
        <v>110</v>
      </c>
      <c r="H17" s="37">
        <f t="shared" si="6"/>
        <v>100</v>
      </c>
      <c r="I17" s="37">
        <f t="shared" si="7"/>
        <v>90</v>
      </c>
      <c r="J17" s="37">
        <f t="shared" si="8"/>
        <v>80</v>
      </c>
      <c r="K17" s="37">
        <f t="shared" si="9"/>
        <v>70</v>
      </c>
      <c r="L17" s="37">
        <f t="shared" si="10"/>
        <v>60</v>
      </c>
      <c r="M17" s="37">
        <f t="shared" si="11"/>
        <v>50</v>
      </c>
      <c r="N17" s="37">
        <f t="shared" si="17"/>
        <v>40</v>
      </c>
      <c r="O17" s="37">
        <f t="shared" si="12"/>
        <v>30</v>
      </c>
      <c r="P17" s="37">
        <f t="shared" si="13"/>
        <v>20</v>
      </c>
      <c r="Q17" s="37">
        <f t="shared" si="14"/>
        <v>10</v>
      </c>
      <c r="R17" s="37">
        <f t="shared" si="15"/>
        <v>0</v>
      </c>
    </row>
    <row r="18" spans="1:18" ht="14.1" customHeight="1" x14ac:dyDescent="0.2">
      <c r="A18" s="1"/>
      <c r="B18" s="2">
        <f t="shared" si="16"/>
        <v>205</v>
      </c>
      <c r="C18" s="37">
        <f t="shared" si="1"/>
        <v>171.25</v>
      </c>
      <c r="D18" s="37">
        <f t="shared" si="2"/>
        <v>161.25</v>
      </c>
      <c r="E18" s="37">
        <f t="shared" si="3"/>
        <v>151.25</v>
      </c>
      <c r="F18" s="37">
        <f t="shared" si="4"/>
        <v>141.25</v>
      </c>
      <c r="G18" s="37">
        <f t="shared" si="5"/>
        <v>131.25</v>
      </c>
      <c r="H18" s="37">
        <f t="shared" si="6"/>
        <v>121.25</v>
      </c>
      <c r="I18" s="37">
        <f t="shared" si="7"/>
        <v>111.25</v>
      </c>
      <c r="J18" s="37">
        <f t="shared" si="8"/>
        <v>101.25</v>
      </c>
      <c r="K18" s="37">
        <f t="shared" si="9"/>
        <v>91.25</v>
      </c>
      <c r="L18" s="37">
        <f t="shared" si="10"/>
        <v>81.25</v>
      </c>
      <c r="M18" s="37">
        <f t="shared" si="11"/>
        <v>71.25</v>
      </c>
      <c r="N18" s="37">
        <f t="shared" si="17"/>
        <v>61.25</v>
      </c>
      <c r="O18" s="37">
        <f t="shared" si="12"/>
        <v>51.25</v>
      </c>
      <c r="P18" s="37">
        <f t="shared" si="13"/>
        <v>41.25</v>
      </c>
      <c r="Q18" s="37">
        <f t="shared" si="14"/>
        <v>31.25</v>
      </c>
      <c r="R18" s="37">
        <f t="shared" si="15"/>
        <v>21.25</v>
      </c>
    </row>
    <row r="19" spans="1:18" ht="14.1" customHeight="1" x14ac:dyDescent="0.2">
      <c r="A19" s="1" t="s">
        <v>8</v>
      </c>
      <c r="B19" s="2">
        <f t="shared" si="16"/>
        <v>210</v>
      </c>
      <c r="C19" s="37">
        <f t="shared" si="1"/>
        <v>192.5</v>
      </c>
      <c r="D19" s="37">
        <f t="shared" si="2"/>
        <v>182.5</v>
      </c>
      <c r="E19" s="37">
        <f t="shared" si="3"/>
        <v>172.5</v>
      </c>
      <c r="F19" s="37">
        <f t="shared" si="4"/>
        <v>162.5</v>
      </c>
      <c r="G19" s="37">
        <f t="shared" si="5"/>
        <v>152.5</v>
      </c>
      <c r="H19" s="37">
        <f t="shared" si="6"/>
        <v>142.5</v>
      </c>
      <c r="I19" s="37">
        <f t="shared" si="7"/>
        <v>132.5</v>
      </c>
      <c r="J19" s="37">
        <f t="shared" si="8"/>
        <v>122.5</v>
      </c>
      <c r="K19" s="37">
        <f t="shared" si="9"/>
        <v>112.5</v>
      </c>
      <c r="L19" s="37">
        <f t="shared" si="10"/>
        <v>102.5</v>
      </c>
      <c r="M19" s="37">
        <f t="shared" si="11"/>
        <v>92.5</v>
      </c>
      <c r="N19" s="37">
        <f t="shared" si="17"/>
        <v>82.5</v>
      </c>
      <c r="O19" s="37">
        <f t="shared" si="12"/>
        <v>72.5</v>
      </c>
      <c r="P19" s="37">
        <f t="shared" si="13"/>
        <v>62.5</v>
      </c>
      <c r="Q19" s="37">
        <f t="shared" si="14"/>
        <v>52.5</v>
      </c>
      <c r="R19" s="37">
        <f t="shared" si="15"/>
        <v>42.5</v>
      </c>
    </row>
    <row r="20" spans="1:18" ht="14.1" customHeight="1" x14ac:dyDescent="0.2">
      <c r="A20" s="1" t="s">
        <v>9</v>
      </c>
      <c r="B20" s="2">
        <f t="shared" si="16"/>
        <v>215</v>
      </c>
      <c r="C20" s="37">
        <f t="shared" si="1"/>
        <v>213.75</v>
      </c>
      <c r="D20" s="37">
        <f t="shared" si="2"/>
        <v>203.75</v>
      </c>
      <c r="E20" s="37">
        <f t="shared" si="3"/>
        <v>193.75</v>
      </c>
      <c r="F20" s="37">
        <f t="shared" si="4"/>
        <v>183.75</v>
      </c>
      <c r="G20" s="37">
        <f t="shared" si="5"/>
        <v>173.75</v>
      </c>
      <c r="H20" s="37">
        <f t="shared" si="6"/>
        <v>163.75</v>
      </c>
      <c r="I20" s="37">
        <f t="shared" si="7"/>
        <v>153.75</v>
      </c>
      <c r="J20" s="37">
        <f t="shared" si="8"/>
        <v>143.75</v>
      </c>
      <c r="K20" s="37">
        <f t="shared" si="9"/>
        <v>133.75</v>
      </c>
      <c r="L20" s="37">
        <f t="shared" si="10"/>
        <v>123.75</v>
      </c>
      <c r="M20" s="37">
        <f t="shared" si="11"/>
        <v>113.75</v>
      </c>
      <c r="N20" s="37">
        <f t="shared" si="17"/>
        <v>103.75</v>
      </c>
      <c r="O20" s="37">
        <f t="shared" si="12"/>
        <v>93.75</v>
      </c>
      <c r="P20" s="37">
        <f t="shared" si="13"/>
        <v>83.75</v>
      </c>
      <c r="Q20" s="37">
        <f t="shared" si="14"/>
        <v>73.75</v>
      </c>
      <c r="R20" s="37">
        <f t="shared" si="15"/>
        <v>63.75</v>
      </c>
    </row>
    <row r="21" spans="1:18" ht="14.1" customHeight="1" x14ac:dyDescent="0.2">
      <c r="A21" s="1" t="s">
        <v>7</v>
      </c>
      <c r="B21" s="2">
        <f t="shared" si="16"/>
        <v>220</v>
      </c>
      <c r="C21" s="37">
        <f t="shared" si="1"/>
        <v>235</v>
      </c>
      <c r="D21" s="37">
        <f t="shared" si="2"/>
        <v>225</v>
      </c>
      <c r="E21" s="37">
        <f t="shared" si="3"/>
        <v>215</v>
      </c>
      <c r="F21" s="37">
        <f t="shared" si="4"/>
        <v>205</v>
      </c>
      <c r="G21" s="37">
        <f t="shared" si="5"/>
        <v>195</v>
      </c>
      <c r="H21" s="37">
        <f t="shared" si="6"/>
        <v>185</v>
      </c>
      <c r="I21" s="37">
        <f t="shared" si="7"/>
        <v>175</v>
      </c>
      <c r="J21" s="37">
        <f t="shared" si="8"/>
        <v>165</v>
      </c>
      <c r="K21" s="37">
        <f t="shared" si="9"/>
        <v>155</v>
      </c>
      <c r="L21" s="37">
        <f t="shared" si="10"/>
        <v>145</v>
      </c>
      <c r="M21" s="37">
        <f t="shared" si="11"/>
        <v>135</v>
      </c>
      <c r="N21" s="37">
        <f t="shared" si="17"/>
        <v>125</v>
      </c>
      <c r="O21" s="37">
        <f t="shared" si="12"/>
        <v>115</v>
      </c>
      <c r="P21" s="37">
        <f t="shared" si="13"/>
        <v>105</v>
      </c>
      <c r="Q21" s="37">
        <f t="shared" si="14"/>
        <v>95</v>
      </c>
      <c r="R21" s="37">
        <f t="shared" si="15"/>
        <v>85</v>
      </c>
    </row>
    <row r="22" spans="1:18" ht="14.1" customHeight="1" x14ac:dyDescent="0.2">
      <c r="A22" s="1" t="s">
        <v>3</v>
      </c>
      <c r="B22" s="2">
        <f t="shared" si="16"/>
        <v>225</v>
      </c>
      <c r="C22" s="37">
        <f t="shared" si="1"/>
        <v>256.25</v>
      </c>
      <c r="D22" s="37">
        <f t="shared" si="2"/>
        <v>246.25</v>
      </c>
      <c r="E22" s="37">
        <f t="shared" si="3"/>
        <v>236.25</v>
      </c>
      <c r="F22" s="37">
        <f t="shared" si="4"/>
        <v>226.25</v>
      </c>
      <c r="G22" s="37">
        <f t="shared" si="5"/>
        <v>216.25</v>
      </c>
      <c r="H22" s="37">
        <f t="shared" si="6"/>
        <v>206.25</v>
      </c>
      <c r="I22" s="37">
        <f t="shared" si="7"/>
        <v>196.25</v>
      </c>
      <c r="J22" s="37">
        <f t="shared" si="8"/>
        <v>186.25</v>
      </c>
      <c r="K22" s="37">
        <f t="shared" si="9"/>
        <v>176.25</v>
      </c>
      <c r="L22" s="37">
        <f t="shared" si="10"/>
        <v>166.25</v>
      </c>
      <c r="M22" s="37">
        <f t="shared" si="11"/>
        <v>156.25</v>
      </c>
      <c r="N22" s="37">
        <f t="shared" si="17"/>
        <v>146.25</v>
      </c>
      <c r="O22" s="37">
        <f t="shared" si="12"/>
        <v>136.25</v>
      </c>
      <c r="P22" s="37">
        <f t="shared" si="13"/>
        <v>126.25</v>
      </c>
      <c r="Q22" s="37">
        <f t="shared" si="14"/>
        <v>116.25</v>
      </c>
      <c r="R22" s="37">
        <f t="shared" si="15"/>
        <v>106.25</v>
      </c>
    </row>
    <row r="23" spans="1:18" ht="14.1" customHeight="1" x14ac:dyDescent="0.2">
      <c r="B23" s="2">
        <f t="shared" si="16"/>
        <v>230</v>
      </c>
      <c r="C23" s="37">
        <f t="shared" si="1"/>
        <v>277.5</v>
      </c>
      <c r="D23" s="37">
        <f t="shared" si="2"/>
        <v>267.5</v>
      </c>
      <c r="E23" s="37">
        <f t="shared" si="3"/>
        <v>257.5</v>
      </c>
      <c r="F23" s="37">
        <f t="shared" si="4"/>
        <v>247.5</v>
      </c>
      <c r="G23" s="37">
        <f t="shared" si="5"/>
        <v>237.5</v>
      </c>
      <c r="H23" s="37">
        <f t="shared" si="6"/>
        <v>227.5</v>
      </c>
      <c r="I23" s="37">
        <f t="shared" si="7"/>
        <v>217.5</v>
      </c>
      <c r="J23" s="37">
        <f t="shared" si="8"/>
        <v>207.5</v>
      </c>
      <c r="K23" s="37">
        <f t="shared" si="9"/>
        <v>197.5</v>
      </c>
      <c r="L23" s="37">
        <f t="shared" si="10"/>
        <v>187.5</v>
      </c>
      <c r="M23" s="37">
        <f t="shared" si="11"/>
        <v>177.5</v>
      </c>
      <c r="N23" s="37">
        <f t="shared" si="17"/>
        <v>167.5</v>
      </c>
      <c r="O23" s="37">
        <f t="shared" si="12"/>
        <v>157.5</v>
      </c>
      <c r="P23" s="37">
        <f t="shared" si="13"/>
        <v>147.5</v>
      </c>
      <c r="Q23" s="37">
        <f t="shared" si="14"/>
        <v>137.5</v>
      </c>
      <c r="R23" s="37">
        <f t="shared" si="15"/>
        <v>127.5</v>
      </c>
    </row>
    <row r="24" spans="1:18" ht="14.1" customHeight="1" x14ac:dyDescent="0.2">
      <c r="B24" s="2">
        <f t="shared" si="16"/>
        <v>235</v>
      </c>
      <c r="C24" s="37">
        <f t="shared" si="1"/>
        <v>298.75</v>
      </c>
      <c r="D24" s="37">
        <f t="shared" si="2"/>
        <v>288.75</v>
      </c>
      <c r="E24" s="37">
        <f t="shared" si="3"/>
        <v>278.75</v>
      </c>
      <c r="F24" s="37">
        <f t="shared" si="4"/>
        <v>268.75</v>
      </c>
      <c r="G24" s="37">
        <f t="shared" si="5"/>
        <v>258.75</v>
      </c>
      <c r="H24" s="37">
        <f t="shared" si="6"/>
        <v>248.75</v>
      </c>
      <c r="I24" s="37">
        <f t="shared" si="7"/>
        <v>238.75</v>
      </c>
      <c r="J24" s="37">
        <f t="shared" si="8"/>
        <v>228.75</v>
      </c>
      <c r="K24" s="37">
        <f t="shared" si="9"/>
        <v>218.75</v>
      </c>
      <c r="L24" s="37">
        <f t="shared" si="10"/>
        <v>208.75</v>
      </c>
      <c r="M24" s="37">
        <f t="shared" si="11"/>
        <v>198.75</v>
      </c>
      <c r="N24" s="37">
        <f t="shared" si="17"/>
        <v>188.75</v>
      </c>
      <c r="O24" s="37">
        <f t="shared" si="12"/>
        <v>178.75</v>
      </c>
      <c r="P24" s="37">
        <f t="shared" si="13"/>
        <v>168.75</v>
      </c>
      <c r="Q24" s="37">
        <f t="shared" si="14"/>
        <v>158.75</v>
      </c>
      <c r="R24" s="37">
        <f t="shared" si="15"/>
        <v>148.75</v>
      </c>
    </row>
    <row r="25" spans="1:18" x14ac:dyDescent="0.2">
      <c r="B25" s="2">
        <f t="shared" si="16"/>
        <v>240</v>
      </c>
      <c r="C25" s="37">
        <f t="shared" si="1"/>
        <v>320</v>
      </c>
      <c r="D25" s="37">
        <f t="shared" si="2"/>
        <v>310</v>
      </c>
      <c r="E25" s="37">
        <f t="shared" si="3"/>
        <v>300</v>
      </c>
      <c r="F25" s="37">
        <f t="shared" si="4"/>
        <v>290</v>
      </c>
      <c r="G25" s="37">
        <f t="shared" si="5"/>
        <v>280</v>
      </c>
      <c r="H25" s="37">
        <f t="shared" si="6"/>
        <v>270</v>
      </c>
      <c r="I25" s="37">
        <f t="shared" si="7"/>
        <v>260</v>
      </c>
      <c r="J25" s="37">
        <f t="shared" si="8"/>
        <v>250</v>
      </c>
      <c r="K25" s="37">
        <f t="shared" si="9"/>
        <v>240</v>
      </c>
      <c r="L25" s="37">
        <f t="shared" si="10"/>
        <v>230</v>
      </c>
      <c r="M25" s="37">
        <f t="shared" si="11"/>
        <v>220</v>
      </c>
      <c r="N25" s="37">
        <f t="shared" si="17"/>
        <v>210</v>
      </c>
      <c r="O25" s="37">
        <f t="shared" si="12"/>
        <v>200</v>
      </c>
      <c r="P25" s="37">
        <f t="shared" si="13"/>
        <v>190</v>
      </c>
      <c r="Q25" s="37">
        <f t="shared" si="14"/>
        <v>180</v>
      </c>
      <c r="R25" s="37">
        <f t="shared" si="15"/>
        <v>170</v>
      </c>
    </row>
    <row r="26" spans="1:18" x14ac:dyDescent="0.2">
      <c r="B26" s="2">
        <f t="shared" si="16"/>
        <v>245</v>
      </c>
      <c r="C26" s="37">
        <f t="shared" si="1"/>
        <v>341.25</v>
      </c>
      <c r="D26" s="37">
        <f t="shared" si="2"/>
        <v>331.25</v>
      </c>
      <c r="E26" s="37">
        <f t="shared" si="3"/>
        <v>321.25</v>
      </c>
      <c r="F26" s="37">
        <f t="shared" si="4"/>
        <v>311.25</v>
      </c>
      <c r="G26" s="37">
        <f t="shared" si="5"/>
        <v>301.25</v>
      </c>
      <c r="H26" s="37">
        <f t="shared" si="6"/>
        <v>291.25</v>
      </c>
      <c r="I26" s="37">
        <f t="shared" si="7"/>
        <v>281.25</v>
      </c>
      <c r="J26" s="37">
        <f t="shared" si="8"/>
        <v>271.25</v>
      </c>
      <c r="K26" s="37">
        <f t="shared" si="9"/>
        <v>261.25</v>
      </c>
      <c r="L26" s="37">
        <f t="shared" si="10"/>
        <v>251.25</v>
      </c>
      <c r="M26" s="37">
        <f t="shared" si="11"/>
        <v>241.25</v>
      </c>
      <c r="N26" s="37">
        <f t="shared" si="17"/>
        <v>231.25</v>
      </c>
      <c r="O26" s="37">
        <f t="shared" si="12"/>
        <v>221.25</v>
      </c>
      <c r="P26" s="37">
        <f t="shared" si="13"/>
        <v>211.25</v>
      </c>
      <c r="Q26" s="37">
        <f t="shared" si="14"/>
        <v>201.25</v>
      </c>
      <c r="R26" s="37">
        <f t="shared" si="15"/>
        <v>191.25</v>
      </c>
    </row>
    <row r="27" spans="1:18" x14ac:dyDescent="0.2">
      <c r="B27" s="2">
        <f t="shared" si="16"/>
        <v>250</v>
      </c>
      <c r="C27" s="37">
        <f t="shared" si="1"/>
        <v>362.5</v>
      </c>
      <c r="D27" s="37">
        <f t="shared" si="2"/>
        <v>352.5</v>
      </c>
      <c r="E27" s="37">
        <f t="shared" si="3"/>
        <v>342.5</v>
      </c>
      <c r="F27" s="37">
        <f t="shared" si="4"/>
        <v>332.5</v>
      </c>
      <c r="G27" s="37">
        <f t="shared" si="5"/>
        <v>322.5</v>
      </c>
      <c r="H27" s="37">
        <f t="shared" si="6"/>
        <v>312.5</v>
      </c>
      <c r="I27" s="37">
        <f t="shared" si="7"/>
        <v>302.5</v>
      </c>
      <c r="J27" s="37">
        <f t="shared" si="8"/>
        <v>292.5</v>
      </c>
      <c r="K27" s="37">
        <f t="shared" si="9"/>
        <v>282.5</v>
      </c>
      <c r="L27" s="37">
        <f t="shared" si="10"/>
        <v>272.5</v>
      </c>
      <c r="M27" s="37">
        <f t="shared" si="11"/>
        <v>262.5</v>
      </c>
      <c r="N27" s="37">
        <f t="shared" si="17"/>
        <v>252.5</v>
      </c>
      <c r="O27" s="37">
        <f t="shared" si="12"/>
        <v>242.5</v>
      </c>
      <c r="P27" s="37">
        <f t="shared" si="13"/>
        <v>232.5</v>
      </c>
      <c r="Q27" s="37">
        <f t="shared" si="14"/>
        <v>222.5</v>
      </c>
      <c r="R27" s="37">
        <f t="shared" si="15"/>
        <v>212.5</v>
      </c>
    </row>
    <row r="28" spans="1:18" x14ac:dyDescent="0.2">
      <c r="B28" s="2">
        <f t="shared" si="16"/>
        <v>255</v>
      </c>
      <c r="C28" s="37">
        <f t="shared" si="1"/>
        <v>383.75</v>
      </c>
      <c r="D28" s="37">
        <f t="shared" si="2"/>
        <v>373.75</v>
      </c>
      <c r="E28" s="37">
        <f t="shared" si="3"/>
        <v>363.75</v>
      </c>
      <c r="F28" s="37">
        <f t="shared" si="4"/>
        <v>353.75</v>
      </c>
      <c r="G28" s="37">
        <f t="shared" si="5"/>
        <v>343.75</v>
      </c>
      <c r="H28" s="37">
        <f t="shared" si="6"/>
        <v>333.75</v>
      </c>
      <c r="I28" s="37">
        <f t="shared" si="7"/>
        <v>323.75</v>
      </c>
      <c r="J28" s="37">
        <f t="shared" si="8"/>
        <v>313.75</v>
      </c>
      <c r="K28" s="37">
        <f t="shared" si="9"/>
        <v>303.75</v>
      </c>
      <c r="L28" s="37">
        <f t="shared" si="10"/>
        <v>293.75</v>
      </c>
      <c r="M28" s="37">
        <f t="shared" si="11"/>
        <v>283.75</v>
      </c>
      <c r="N28" s="37">
        <f t="shared" si="17"/>
        <v>273.75</v>
      </c>
      <c r="O28" s="37">
        <f t="shared" si="12"/>
        <v>263.75</v>
      </c>
      <c r="P28" s="37">
        <f t="shared" si="13"/>
        <v>253.75</v>
      </c>
      <c r="Q28" s="37">
        <f t="shared" si="14"/>
        <v>243.75</v>
      </c>
      <c r="R28" s="37">
        <f t="shared" si="15"/>
        <v>233.75</v>
      </c>
    </row>
    <row r="80" ht="14.1" customHeight="1" x14ac:dyDescent="0.2"/>
    <row r="81" ht="14.1" customHeight="1" x14ac:dyDescent="0.2"/>
    <row r="82" ht="14.1" customHeight="1" x14ac:dyDescent="0.2"/>
    <row r="83" ht="14.1" customHeight="1" x14ac:dyDescent="0.2"/>
  </sheetData>
  <mergeCells count="4">
    <mergeCell ref="A1:R1"/>
    <mergeCell ref="A2:R2"/>
    <mergeCell ref="A3:R3"/>
    <mergeCell ref="C5:N5"/>
  </mergeCells>
  <printOptions horizontalCentered="1" verticalCentered="1"/>
  <pageMargins left="0.5" right="0.5" top="0.5" bottom="0.5" header="0.5" footer="0.25"/>
  <pageSetup scale="82" orientation="landscape" r:id="rId1"/>
  <headerFooter alignWithMargins="0">
    <oddFooter>&amp;CDeveloped By:  White Commercial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M74"/>
  <sheetViews>
    <sheetView showGridLines="0" workbookViewId="0">
      <selection activeCell="F41" sqref="F41"/>
    </sheetView>
  </sheetViews>
  <sheetFormatPr defaultRowHeight="12.75" x14ac:dyDescent="0.2"/>
  <cols>
    <col min="1" max="1" width="3.7109375" customWidth="1"/>
    <col min="2" max="2" width="8.42578125" customWidth="1"/>
    <col min="10" max="10" width="10.140625" customWidth="1"/>
    <col min="11" max="13" width="9.7109375" bestFit="1" customWidth="1"/>
  </cols>
  <sheetData>
    <row r="1" spans="1:13" ht="26.25" x14ac:dyDescent="0.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6.25" x14ac:dyDescent="0.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Bot="1" x14ac:dyDescent="0.3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7.25" customHeight="1" thickBot="1" x14ac:dyDescent="0.3">
      <c r="A4" s="5" t="s">
        <v>11</v>
      </c>
      <c r="B4" s="6"/>
      <c r="C4" s="61">
        <v>400</v>
      </c>
      <c r="D4" s="62"/>
      <c r="E4" s="6"/>
      <c r="F4" s="7">
        <f>(C4+C6)/C5</f>
        <v>12.307692307692308</v>
      </c>
      <c r="G4" s="6"/>
      <c r="H4" s="6"/>
      <c r="I4" s="6"/>
      <c r="J4" s="6"/>
      <c r="K4" s="6"/>
      <c r="L4" s="6"/>
      <c r="M4" s="6"/>
    </row>
    <row r="5" spans="1:13" ht="17.25" customHeight="1" thickBot="1" x14ac:dyDescent="0.3">
      <c r="A5" s="5" t="s">
        <v>12</v>
      </c>
      <c r="B5" s="6"/>
      <c r="C5" s="54">
        <v>65</v>
      </c>
      <c r="D5" s="55"/>
      <c r="E5" s="6"/>
      <c r="F5" s="6"/>
      <c r="G5" s="6"/>
      <c r="H5" s="6"/>
      <c r="I5" s="6"/>
      <c r="J5" s="6"/>
      <c r="K5" s="6"/>
      <c r="L5" s="6"/>
      <c r="M5" s="6"/>
    </row>
    <row r="6" spans="1:13" ht="17.25" customHeight="1" thickBot="1" x14ac:dyDescent="0.3">
      <c r="A6" s="11" t="s">
        <v>14</v>
      </c>
      <c r="B6" s="6"/>
      <c r="C6" s="57">
        <v>400</v>
      </c>
      <c r="D6" s="58"/>
      <c r="E6" s="12" t="s">
        <v>15</v>
      </c>
      <c r="F6" s="6"/>
      <c r="G6" s="6"/>
      <c r="H6" s="6"/>
      <c r="I6" s="6"/>
      <c r="J6" s="6"/>
      <c r="K6" s="6"/>
      <c r="L6" s="6"/>
      <c r="M6" s="6"/>
    </row>
    <row r="7" spans="1:13" x14ac:dyDescent="0.2">
      <c r="D7" s="4"/>
      <c r="F7" s="4"/>
    </row>
    <row r="8" spans="1:13" x14ac:dyDescent="0.2">
      <c r="C8" s="56" t="s"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4.1" customHeight="1" x14ac:dyDescent="0.2">
      <c r="C9" s="8">
        <v>300</v>
      </c>
      <c r="D9" s="3">
        <f t="shared" ref="D9:M9" si="0">C9+10</f>
        <v>310</v>
      </c>
      <c r="E9" s="3">
        <f t="shared" si="0"/>
        <v>320</v>
      </c>
      <c r="F9" s="3">
        <f t="shared" si="0"/>
        <v>330</v>
      </c>
      <c r="G9" s="3">
        <f t="shared" si="0"/>
        <v>340</v>
      </c>
      <c r="H9" s="3">
        <f t="shared" si="0"/>
        <v>350</v>
      </c>
      <c r="I9" s="3">
        <f t="shared" si="0"/>
        <v>360</v>
      </c>
      <c r="J9" s="3">
        <f t="shared" si="0"/>
        <v>370</v>
      </c>
      <c r="K9" s="3">
        <f t="shared" si="0"/>
        <v>380</v>
      </c>
      <c r="L9" s="3">
        <f t="shared" si="0"/>
        <v>390</v>
      </c>
      <c r="M9" s="3">
        <f t="shared" si="0"/>
        <v>400</v>
      </c>
    </row>
    <row r="10" spans="1:13" ht="14.1" customHeight="1" x14ac:dyDescent="0.2">
      <c r="B10" s="9">
        <v>40</v>
      </c>
      <c r="C10" s="10">
        <f t="shared" ref="C10:M10" si="1">(C9+$C$6)/$B$10</f>
        <v>17.5</v>
      </c>
      <c r="D10" s="10">
        <f t="shared" si="1"/>
        <v>17.75</v>
      </c>
      <c r="E10" s="10">
        <f t="shared" si="1"/>
        <v>18</v>
      </c>
      <c r="F10" s="10">
        <f t="shared" si="1"/>
        <v>18.25</v>
      </c>
      <c r="G10" s="10">
        <f t="shared" si="1"/>
        <v>18.5</v>
      </c>
      <c r="H10" s="10">
        <f t="shared" si="1"/>
        <v>18.75</v>
      </c>
      <c r="I10" s="10">
        <f t="shared" si="1"/>
        <v>19</v>
      </c>
      <c r="J10" s="10">
        <f t="shared" si="1"/>
        <v>19.25</v>
      </c>
      <c r="K10" s="10">
        <f t="shared" si="1"/>
        <v>19.5</v>
      </c>
      <c r="L10" s="10">
        <f t="shared" si="1"/>
        <v>19.75</v>
      </c>
      <c r="M10" s="10">
        <f t="shared" si="1"/>
        <v>20</v>
      </c>
    </row>
    <row r="11" spans="1:13" ht="14.1" customHeight="1" x14ac:dyDescent="0.2">
      <c r="B11" s="2">
        <f t="shared" ref="B11:B19" si="2">B10+5</f>
        <v>45</v>
      </c>
      <c r="C11" s="10">
        <f t="shared" ref="C11:M11" si="3">(C9+$C$6)/$B$11</f>
        <v>15.555555555555555</v>
      </c>
      <c r="D11" s="10">
        <f t="shared" si="3"/>
        <v>15.777777777777779</v>
      </c>
      <c r="E11" s="10">
        <f t="shared" si="3"/>
        <v>16</v>
      </c>
      <c r="F11" s="10">
        <f t="shared" si="3"/>
        <v>16.222222222222221</v>
      </c>
      <c r="G11" s="10">
        <f t="shared" si="3"/>
        <v>16.444444444444443</v>
      </c>
      <c r="H11" s="10">
        <f t="shared" si="3"/>
        <v>16.666666666666668</v>
      </c>
      <c r="I11" s="10">
        <f t="shared" si="3"/>
        <v>16.888888888888889</v>
      </c>
      <c r="J11" s="10">
        <f t="shared" si="3"/>
        <v>17.111111111111111</v>
      </c>
      <c r="K11" s="10">
        <f t="shared" si="3"/>
        <v>17.333333333333332</v>
      </c>
      <c r="L11" s="10">
        <f t="shared" si="3"/>
        <v>17.555555555555557</v>
      </c>
      <c r="M11" s="10">
        <f t="shared" si="3"/>
        <v>17.777777777777779</v>
      </c>
    </row>
    <row r="12" spans="1:13" ht="14.1" customHeight="1" x14ac:dyDescent="0.2">
      <c r="B12" s="2">
        <f t="shared" si="2"/>
        <v>50</v>
      </c>
      <c r="C12" s="10">
        <f t="shared" ref="C12:M12" si="4">(C9+$C$6)/$B$12</f>
        <v>14</v>
      </c>
      <c r="D12" s="10">
        <f t="shared" si="4"/>
        <v>14.2</v>
      </c>
      <c r="E12" s="10">
        <f t="shared" si="4"/>
        <v>14.4</v>
      </c>
      <c r="F12" s="10">
        <f t="shared" si="4"/>
        <v>14.6</v>
      </c>
      <c r="G12" s="10">
        <f t="shared" si="4"/>
        <v>14.8</v>
      </c>
      <c r="H12" s="10">
        <f t="shared" si="4"/>
        <v>15</v>
      </c>
      <c r="I12" s="10">
        <f t="shared" si="4"/>
        <v>15.2</v>
      </c>
      <c r="J12" s="10">
        <f t="shared" si="4"/>
        <v>15.4</v>
      </c>
      <c r="K12" s="10">
        <f t="shared" si="4"/>
        <v>15.6</v>
      </c>
      <c r="L12" s="10">
        <f t="shared" si="4"/>
        <v>15.8</v>
      </c>
      <c r="M12" s="10">
        <f t="shared" si="4"/>
        <v>16</v>
      </c>
    </row>
    <row r="13" spans="1:13" ht="14.1" customHeight="1" x14ac:dyDescent="0.2">
      <c r="B13" s="2">
        <f t="shared" si="2"/>
        <v>55</v>
      </c>
      <c r="C13" s="10">
        <f t="shared" ref="C13:M13" si="5">(C9+$C$6)/$B$13</f>
        <v>12.727272727272727</v>
      </c>
      <c r="D13" s="10">
        <f t="shared" si="5"/>
        <v>12.909090909090908</v>
      </c>
      <c r="E13" s="10">
        <f t="shared" si="5"/>
        <v>13.090909090909092</v>
      </c>
      <c r="F13" s="10">
        <f t="shared" si="5"/>
        <v>13.272727272727273</v>
      </c>
      <c r="G13" s="10">
        <f t="shared" si="5"/>
        <v>13.454545454545455</v>
      </c>
      <c r="H13" s="10">
        <f t="shared" si="5"/>
        <v>13.636363636363637</v>
      </c>
      <c r="I13" s="10">
        <f t="shared" si="5"/>
        <v>13.818181818181818</v>
      </c>
      <c r="J13" s="10">
        <f t="shared" si="5"/>
        <v>14</v>
      </c>
      <c r="K13" s="10">
        <f t="shared" si="5"/>
        <v>14.181818181818182</v>
      </c>
      <c r="L13" s="10">
        <f t="shared" si="5"/>
        <v>14.363636363636363</v>
      </c>
      <c r="M13" s="10">
        <f t="shared" si="5"/>
        <v>14.545454545454545</v>
      </c>
    </row>
    <row r="14" spans="1:13" ht="14.1" customHeight="1" x14ac:dyDescent="0.2">
      <c r="A14" s="1" t="s">
        <v>1</v>
      </c>
      <c r="B14" s="2">
        <f t="shared" si="2"/>
        <v>60</v>
      </c>
      <c r="C14" s="10">
        <f t="shared" ref="C14:M14" si="6">(C9+$C$6)/$B$14</f>
        <v>11.666666666666666</v>
      </c>
      <c r="D14" s="10">
        <f t="shared" si="6"/>
        <v>11.833333333333334</v>
      </c>
      <c r="E14" s="10">
        <f t="shared" si="6"/>
        <v>12</v>
      </c>
      <c r="F14" s="10">
        <f t="shared" si="6"/>
        <v>12.166666666666666</v>
      </c>
      <c r="G14" s="10">
        <f t="shared" si="6"/>
        <v>12.333333333333334</v>
      </c>
      <c r="H14" s="10">
        <f t="shared" si="6"/>
        <v>12.5</v>
      </c>
      <c r="I14" s="10">
        <f t="shared" si="6"/>
        <v>12.666666666666666</v>
      </c>
      <c r="J14" s="10">
        <f t="shared" si="6"/>
        <v>12.833333333333334</v>
      </c>
      <c r="K14" s="10">
        <f t="shared" si="6"/>
        <v>13</v>
      </c>
      <c r="L14" s="10">
        <f t="shared" si="6"/>
        <v>13.166666666666666</v>
      </c>
      <c r="M14" s="10">
        <f t="shared" si="6"/>
        <v>13.333333333333334</v>
      </c>
    </row>
    <row r="15" spans="1:13" ht="14.1" customHeight="1" x14ac:dyDescent="0.2">
      <c r="A15" s="1" t="s">
        <v>2</v>
      </c>
      <c r="B15" s="2">
        <f t="shared" si="2"/>
        <v>65</v>
      </c>
      <c r="C15" s="10">
        <f t="shared" ref="C15:M15" si="7">(C9+$C$6)/$B$15</f>
        <v>10.76923076923077</v>
      </c>
      <c r="D15" s="10">
        <f t="shared" si="7"/>
        <v>10.923076923076923</v>
      </c>
      <c r="E15" s="10">
        <f t="shared" si="7"/>
        <v>11.076923076923077</v>
      </c>
      <c r="F15" s="10">
        <f t="shared" si="7"/>
        <v>11.23076923076923</v>
      </c>
      <c r="G15" s="10">
        <f t="shared" si="7"/>
        <v>11.384615384615385</v>
      </c>
      <c r="H15" s="10">
        <f t="shared" si="7"/>
        <v>11.538461538461538</v>
      </c>
      <c r="I15" s="10">
        <f t="shared" si="7"/>
        <v>11.692307692307692</v>
      </c>
      <c r="J15" s="10">
        <f t="shared" si="7"/>
        <v>11.846153846153847</v>
      </c>
      <c r="K15" s="10">
        <f t="shared" si="7"/>
        <v>12</v>
      </c>
      <c r="L15" s="10">
        <f t="shared" si="7"/>
        <v>12.153846153846153</v>
      </c>
      <c r="M15" s="10">
        <f t="shared" si="7"/>
        <v>12.307692307692308</v>
      </c>
    </row>
    <row r="16" spans="1:13" ht="14.1" customHeight="1" x14ac:dyDescent="0.2">
      <c r="A16" s="1" t="s">
        <v>3</v>
      </c>
      <c r="B16" s="2">
        <f t="shared" si="2"/>
        <v>70</v>
      </c>
      <c r="C16" s="10">
        <f t="shared" ref="C16:M16" si="8">(C9+$C$6)/$B$16</f>
        <v>10</v>
      </c>
      <c r="D16" s="10">
        <f t="shared" si="8"/>
        <v>10.142857142857142</v>
      </c>
      <c r="E16" s="10">
        <f t="shared" si="8"/>
        <v>10.285714285714286</v>
      </c>
      <c r="F16" s="10">
        <f t="shared" si="8"/>
        <v>10.428571428571429</v>
      </c>
      <c r="G16" s="10">
        <f t="shared" si="8"/>
        <v>10.571428571428571</v>
      </c>
      <c r="H16" s="10">
        <f t="shared" si="8"/>
        <v>10.714285714285714</v>
      </c>
      <c r="I16" s="10">
        <f t="shared" si="8"/>
        <v>10.857142857142858</v>
      </c>
      <c r="J16" s="10">
        <f t="shared" si="8"/>
        <v>11</v>
      </c>
      <c r="K16" s="10">
        <f t="shared" si="8"/>
        <v>11.142857142857142</v>
      </c>
      <c r="L16" s="10">
        <f t="shared" si="8"/>
        <v>11.285714285714286</v>
      </c>
      <c r="M16" s="10">
        <f t="shared" si="8"/>
        <v>11.428571428571429</v>
      </c>
    </row>
    <row r="17" spans="1:13" ht="14.1" customHeight="1" x14ac:dyDescent="0.2">
      <c r="A17" s="1" t="s">
        <v>4</v>
      </c>
      <c r="B17" s="2">
        <f t="shared" si="2"/>
        <v>75</v>
      </c>
      <c r="C17" s="10">
        <f t="shared" ref="C17:M17" si="9">(C9+$C$6)/$B$17</f>
        <v>9.3333333333333339</v>
      </c>
      <c r="D17" s="10">
        <f t="shared" si="9"/>
        <v>9.4666666666666668</v>
      </c>
      <c r="E17" s="10">
        <f t="shared" si="9"/>
        <v>9.6</v>
      </c>
      <c r="F17" s="10">
        <f t="shared" si="9"/>
        <v>9.7333333333333325</v>
      </c>
      <c r="G17" s="10">
        <f t="shared" si="9"/>
        <v>9.8666666666666671</v>
      </c>
      <c r="H17" s="10">
        <f t="shared" si="9"/>
        <v>10</v>
      </c>
      <c r="I17" s="10">
        <f t="shared" si="9"/>
        <v>10.133333333333333</v>
      </c>
      <c r="J17" s="10">
        <f t="shared" si="9"/>
        <v>10.266666666666667</v>
      </c>
      <c r="K17" s="10">
        <f t="shared" si="9"/>
        <v>10.4</v>
      </c>
      <c r="L17" s="10">
        <f t="shared" si="9"/>
        <v>10.533333333333333</v>
      </c>
      <c r="M17" s="10">
        <f t="shared" si="9"/>
        <v>10.666666666666666</v>
      </c>
    </row>
    <row r="18" spans="1:13" ht="14.1" customHeight="1" x14ac:dyDescent="0.2">
      <c r="A18" s="1" t="s">
        <v>5</v>
      </c>
      <c r="B18" s="2">
        <f t="shared" si="2"/>
        <v>80</v>
      </c>
      <c r="C18" s="10">
        <f t="shared" ref="C18:M18" si="10">(C9+$C$6)/$B$18</f>
        <v>8.75</v>
      </c>
      <c r="D18" s="10">
        <f t="shared" si="10"/>
        <v>8.875</v>
      </c>
      <c r="E18" s="10">
        <f t="shared" si="10"/>
        <v>9</v>
      </c>
      <c r="F18" s="10">
        <f t="shared" si="10"/>
        <v>9.125</v>
      </c>
      <c r="G18" s="10">
        <f t="shared" si="10"/>
        <v>9.25</v>
      </c>
      <c r="H18" s="10">
        <f t="shared" si="10"/>
        <v>9.375</v>
      </c>
      <c r="I18" s="10">
        <f t="shared" si="10"/>
        <v>9.5</v>
      </c>
      <c r="J18" s="10">
        <f t="shared" si="10"/>
        <v>9.625</v>
      </c>
      <c r="K18" s="10">
        <f t="shared" si="10"/>
        <v>9.75</v>
      </c>
      <c r="L18" s="10">
        <f t="shared" si="10"/>
        <v>9.875</v>
      </c>
      <c r="M18" s="10">
        <f t="shared" si="10"/>
        <v>10</v>
      </c>
    </row>
    <row r="19" spans="1:13" ht="14.1" customHeight="1" x14ac:dyDescent="0.2">
      <c r="A19" s="1"/>
      <c r="B19" s="2">
        <f t="shared" si="2"/>
        <v>85</v>
      </c>
      <c r="C19" s="10">
        <f t="shared" ref="C19:M19" si="11">(C9+$C$6)/$B$19</f>
        <v>8.235294117647058</v>
      </c>
      <c r="D19" s="10">
        <f t="shared" si="11"/>
        <v>8.3529411764705888</v>
      </c>
      <c r="E19" s="10">
        <f t="shared" si="11"/>
        <v>8.4705882352941178</v>
      </c>
      <c r="F19" s="10">
        <f t="shared" si="11"/>
        <v>8.5882352941176467</v>
      </c>
      <c r="G19" s="10">
        <f t="shared" si="11"/>
        <v>8.7058823529411757</v>
      </c>
      <c r="H19" s="10">
        <f t="shared" si="11"/>
        <v>8.8235294117647065</v>
      </c>
      <c r="I19" s="10">
        <f t="shared" si="11"/>
        <v>8.9411764705882355</v>
      </c>
      <c r="J19" s="10">
        <f t="shared" si="11"/>
        <v>9.0588235294117645</v>
      </c>
      <c r="K19" s="10">
        <f t="shared" si="11"/>
        <v>9.1764705882352935</v>
      </c>
      <c r="L19" s="10">
        <f t="shared" si="11"/>
        <v>9.2941176470588243</v>
      </c>
      <c r="M19" s="10">
        <f t="shared" si="11"/>
        <v>9.4117647058823533</v>
      </c>
    </row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C5:D5"/>
    <mergeCell ref="C8:M8"/>
    <mergeCell ref="C6:D6"/>
    <mergeCell ref="A1:M1"/>
    <mergeCell ref="A2:M2"/>
    <mergeCell ref="A3:M3"/>
    <mergeCell ref="C4:D4"/>
  </mergeCells>
  <phoneticPr fontId="2" type="noConversion"/>
  <conditionalFormatting sqref="C10:M19">
    <cfRule type="cellIs" dxfId="1" priority="1" stopIfTrue="1" operator="equal">
      <formula>$F$4</formula>
    </cfRule>
  </conditionalFormatting>
  <printOptions horizontalCentered="1" verticalCentered="1"/>
  <pageMargins left="0.5" right="0.5" top="0.5" bottom="0.5" header="0.5" footer="0.25"/>
  <pageSetup orientation="landscape" r:id="rId1"/>
  <headerFooter alignWithMargins="0">
    <oddFooter>&amp;CDeveloped By:  White Commercial Corporation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R52"/>
  <sheetViews>
    <sheetView showGridLines="0" workbookViewId="0">
      <selection activeCell="J40" sqref="J40"/>
    </sheetView>
  </sheetViews>
  <sheetFormatPr defaultRowHeight="12.75" x14ac:dyDescent="0.2"/>
  <sheetData>
    <row r="1" spans="1:18" ht="26.25" x14ac:dyDescent="0.4">
      <c r="B1" s="36"/>
      <c r="C1" s="59" t="s">
        <v>35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6"/>
      <c r="P1" s="36"/>
      <c r="Q1" s="36"/>
      <c r="R1" s="36"/>
    </row>
    <row r="2" spans="1:18" ht="26.25" x14ac:dyDescent="0.4">
      <c r="B2" s="36"/>
      <c r="C2" s="59" t="s">
        <v>36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6"/>
      <c r="P2" s="36"/>
      <c r="Q2" s="36"/>
      <c r="R2" s="36"/>
    </row>
    <row r="3" spans="1:18" ht="17.25" customHeight="1" x14ac:dyDescent="0.25">
      <c r="B3" s="38"/>
      <c r="C3" s="60" t="s">
        <v>16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8" x14ac:dyDescent="0.2">
      <c r="C4" s="42">
        <v>1</v>
      </c>
      <c r="D4" s="4" t="s">
        <v>37</v>
      </c>
      <c r="E4" s="43">
        <v>12.5</v>
      </c>
      <c r="F4" s="4" t="s">
        <v>38</v>
      </c>
    </row>
    <row r="5" spans="1:18" x14ac:dyDescent="0.2">
      <c r="A5" s="1" t="s">
        <v>1</v>
      </c>
      <c r="C5" s="56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8" ht="14.1" customHeight="1" x14ac:dyDescent="0.2">
      <c r="A6" s="1" t="s">
        <v>2</v>
      </c>
      <c r="C6" s="40">
        <v>300</v>
      </c>
      <c r="D6" s="3">
        <f t="shared" ref="D6:N6" si="0">C6+10</f>
        <v>310</v>
      </c>
      <c r="E6" s="3">
        <f t="shared" si="0"/>
        <v>320</v>
      </c>
      <c r="F6" s="3">
        <f t="shared" si="0"/>
        <v>330</v>
      </c>
      <c r="G6" s="3">
        <f t="shared" si="0"/>
        <v>340</v>
      </c>
      <c r="H6" s="3">
        <f t="shared" si="0"/>
        <v>350</v>
      </c>
      <c r="I6" s="3">
        <f t="shared" si="0"/>
        <v>360</v>
      </c>
      <c r="J6" s="3">
        <f t="shared" si="0"/>
        <v>370</v>
      </c>
      <c r="K6" s="3">
        <f t="shared" si="0"/>
        <v>380</v>
      </c>
      <c r="L6" s="3">
        <f t="shared" si="0"/>
        <v>390</v>
      </c>
      <c r="M6" s="3">
        <f t="shared" si="0"/>
        <v>400</v>
      </c>
      <c r="N6" s="3">
        <f t="shared" si="0"/>
        <v>410</v>
      </c>
    </row>
    <row r="7" spans="1:18" ht="14.1" customHeight="1" x14ac:dyDescent="0.2">
      <c r="A7" s="1" t="s">
        <v>3</v>
      </c>
      <c r="B7" s="41">
        <v>35</v>
      </c>
      <c r="C7" s="37">
        <f t="shared" ref="C7:C16" si="1">(B7*$C$4*$E$4)-($C$6*$C$4)</f>
        <v>137.5</v>
      </c>
      <c r="D7" s="37">
        <f t="shared" ref="D7:D16" si="2">(B7*$C$4*$E$4)-($D$6*$C$4)</f>
        <v>127.5</v>
      </c>
      <c r="E7" s="37">
        <f t="shared" ref="E7:E16" si="3">(B7*$C$4*$E$4)-($E$6*$C$4)</f>
        <v>117.5</v>
      </c>
      <c r="F7" s="37">
        <f t="shared" ref="F7:F16" si="4">(B7*$C$4*$E$4)-($F$6*$C$4)</f>
        <v>107.5</v>
      </c>
      <c r="G7" s="37">
        <f t="shared" ref="G7:G16" si="5">(B7*$C$4*$E$4)-($G$6*$C$4)</f>
        <v>97.5</v>
      </c>
      <c r="H7" s="37">
        <f t="shared" ref="H7:H16" si="6">(B7*$C$4*$E$4)-($H$6*$C$4)</f>
        <v>87.5</v>
      </c>
      <c r="I7" s="37">
        <f t="shared" ref="I7:I16" si="7">(B7*$C$4*$E$4)-($I$6*$C$4)</f>
        <v>77.5</v>
      </c>
      <c r="J7" s="37">
        <f t="shared" ref="J7:J16" si="8">(B7*$C$4*$E$4)-($J$6*$C$4)</f>
        <v>67.5</v>
      </c>
      <c r="K7" s="37">
        <f t="shared" ref="K7:K16" si="9">(B7*$C$4*$E$4)-($K$6*$C$4)</f>
        <v>57.5</v>
      </c>
      <c r="L7" s="37">
        <f t="shared" ref="L7:L16" si="10">(B7*$C$4*$E$4)-($L$6*$C$4)</f>
        <v>47.5</v>
      </c>
      <c r="M7" s="37">
        <f t="shared" ref="M7:M16" si="11">(B7*$C$4*$E$4)-($M$6*$C$4)</f>
        <v>37.5</v>
      </c>
      <c r="N7" s="37">
        <f t="shared" ref="N7:N16" si="12">(B7*$C$4*$E$4)-($N$6*$C$4)</f>
        <v>27.5</v>
      </c>
    </row>
    <row r="8" spans="1:18" ht="14.1" customHeight="1" x14ac:dyDescent="0.2">
      <c r="A8" s="1" t="s">
        <v>4</v>
      </c>
      <c r="B8" s="2">
        <f t="shared" ref="B8:B16" si="13">B7+5</f>
        <v>40</v>
      </c>
      <c r="C8" s="37">
        <f t="shared" si="1"/>
        <v>200</v>
      </c>
      <c r="D8" s="37">
        <f t="shared" si="2"/>
        <v>190</v>
      </c>
      <c r="E8" s="37">
        <f t="shared" si="3"/>
        <v>180</v>
      </c>
      <c r="F8" s="37">
        <f t="shared" si="4"/>
        <v>170</v>
      </c>
      <c r="G8" s="37">
        <f t="shared" si="5"/>
        <v>160</v>
      </c>
      <c r="H8" s="37">
        <f t="shared" si="6"/>
        <v>150</v>
      </c>
      <c r="I8" s="37">
        <f t="shared" si="7"/>
        <v>140</v>
      </c>
      <c r="J8" s="37">
        <f t="shared" si="8"/>
        <v>130</v>
      </c>
      <c r="K8" s="37">
        <f t="shared" si="9"/>
        <v>120</v>
      </c>
      <c r="L8" s="37">
        <f t="shared" si="10"/>
        <v>110</v>
      </c>
      <c r="M8" s="37">
        <f t="shared" si="11"/>
        <v>100</v>
      </c>
      <c r="N8" s="37">
        <f t="shared" si="12"/>
        <v>90</v>
      </c>
    </row>
    <row r="9" spans="1:18" ht="14.1" customHeight="1" x14ac:dyDescent="0.2">
      <c r="A9" s="1" t="s">
        <v>5</v>
      </c>
      <c r="B9" s="2">
        <f t="shared" si="13"/>
        <v>45</v>
      </c>
      <c r="C9" s="37">
        <f t="shared" si="1"/>
        <v>262.5</v>
      </c>
      <c r="D9" s="37">
        <f t="shared" si="2"/>
        <v>252.5</v>
      </c>
      <c r="E9" s="37">
        <f t="shared" si="3"/>
        <v>242.5</v>
      </c>
      <c r="F9" s="37">
        <f t="shared" si="4"/>
        <v>232.5</v>
      </c>
      <c r="G9" s="37">
        <f t="shared" si="5"/>
        <v>222.5</v>
      </c>
      <c r="H9" s="37">
        <f t="shared" si="6"/>
        <v>212.5</v>
      </c>
      <c r="I9" s="37">
        <f t="shared" si="7"/>
        <v>202.5</v>
      </c>
      <c r="J9" s="37">
        <f t="shared" si="8"/>
        <v>192.5</v>
      </c>
      <c r="K9" s="37">
        <f t="shared" si="9"/>
        <v>182.5</v>
      </c>
      <c r="L9" s="37">
        <f t="shared" si="10"/>
        <v>172.5</v>
      </c>
      <c r="M9" s="37">
        <f t="shared" si="11"/>
        <v>162.5</v>
      </c>
      <c r="N9" s="37">
        <f t="shared" si="12"/>
        <v>152.5</v>
      </c>
    </row>
    <row r="10" spans="1:18" ht="14.1" customHeight="1" x14ac:dyDescent="0.2">
      <c r="A10" s="1"/>
      <c r="B10" s="2">
        <f t="shared" si="13"/>
        <v>50</v>
      </c>
      <c r="C10" s="37">
        <f t="shared" si="1"/>
        <v>325</v>
      </c>
      <c r="D10" s="37">
        <f t="shared" si="2"/>
        <v>315</v>
      </c>
      <c r="E10" s="37">
        <f t="shared" si="3"/>
        <v>305</v>
      </c>
      <c r="F10" s="37">
        <f t="shared" si="4"/>
        <v>295</v>
      </c>
      <c r="G10" s="37">
        <f t="shared" si="5"/>
        <v>285</v>
      </c>
      <c r="H10" s="37">
        <f t="shared" si="6"/>
        <v>275</v>
      </c>
      <c r="I10" s="37">
        <f t="shared" si="7"/>
        <v>265</v>
      </c>
      <c r="J10" s="37">
        <f t="shared" si="8"/>
        <v>255</v>
      </c>
      <c r="K10" s="37">
        <f t="shared" si="9"/>
        <v>245</v>
      </c>
      <c r="L10" s="37">
        <f t="shared" si="10"/>
        <v>235</v>
      </c>
      <c r="M10" s="37">
        <f t="shared" si="11"/>
        <v>225</v>
      </c>
      <c r="N10" s="37">
        <f t="shared" si="12"/>
        <v>215</v>
      </c>
    </row>
    <row r="11" spans="1:18" ht="14.1" customHeight="1" x14ac:dyDescent="0.2">
      <c r="A11" s="1" t="s">
        <v>6</v>
      </c>
      <c r="B11" s="2">
        <f t="shared" si="13"/>
        <v>55</v>
      </c>
      <c r="C11" s="37">
        <f t="shared" si="1"/>
        <v>387.5</v>
      </c>
      <c r="D11" s="37">
        <f t="shared" si="2"/>
        <v>377.5</v>
      </c>
      <c r="E11" s="37">
        <f t="shared" si="3"/>
        <v>367.5</v>
      </c>
      <c r="F11" s="37">
        <f t="shared" si="4"/>
        <v>357.5</v>
      </c>
      <c r="G11" s="37">
        <f t="shared" si="5"/>
        <v>347.5</v>
      </c>
      <c r="H11" s="37">
        <f t="shared" si="6"/>
        <v>337.5</v>
      </c>
      <c r="I11" s="37">
        <f t="shared" si="7"/>
        <v>327.5</v>
      </c>
      <c r="J11" s="37">
        <f t="shared" si="8"/>
        <v>317.5</v>
      </c>
      <c r="K11" s="37">
        <f t="shared" si="9"/>
        <v>307.5</v>
      </c>
      <c r="L11" s="37">
        <f t="shared" si="10"/>
        <v>297.5</v>
      </c>
      <c r="M11" s="37">
        <f t="shared" si="11"/>
        <v>287.5</v>
      </c>
      <c r="N11" s="37">
        <f t="shared" si="12"/>
        <v>277.5</v>
      </c>
    </row>
    <row r="12" spans="1:18" ht="14.1" customHeight="1" x14ac:dyDescent="0.2">
      <c r="A12" s="1" t="s">
        <v>3</v>
      </c>
      <c r="B12" s="2">
        <f t="shared" si="13"/>
        <v>60</v>
      </c>
      <c r="C12" s="37">
        <f t="shared" si="1"/>
        <v>450</v>
      </c>
      <c r="D12" s="37">
        <f t="shared" si="2"/>
        <v>440</v>
      </c>
      <c r="E12" s="37">
        <f t="shared" si="3"/>
        <v>430</v>
      </c>
      <c r="F12" s="37">
        <f t="shared" si="4"/>
        <v>420</v>
      </c>
      <c r="G12" s="37">
        <f t="shared" si="5"/>
        <v>410</v>
      </c>
      <c r="H12" s="37">
        <f t="shared" si="6"/>
        <v>400</v>
      </c>
      <c r="I12" s="37">
        <f t="shared" si="7"/>
        <v>390</v>
      </c>
      <c r="J12" s="37">
        <f t="shared" si="8"/>
        <v>380</v>
      </c>
      <c r="K12" s="37">
        <f t="shared" si="9"/>
        <v>370</v>
      </c>
      <c r="L12" s="37">
        <f t="shared" si="10"/>
        <v>360</v>
      </c>
      <c r="M12" s="37">
        <f t="shared" si="11"/>
        <v>350</v>
      </c>
      <c r="N12" s="37">
        <f t="shared" si="12"/>
        <v>340</v>
      </c>
    </row>
    <row r="13" spans="1:18" ht="14.1" customHeight="1" x14ac:dyDescent="0.2">
      <c r="A13" s="1" t="s">
        <v>7</v>
      </c>
      <c r="B13" s="2">
        <f t="shared" si="13"/>
        <v>65</v>
      </c>
      <c r="C13" s="37">
        <f t="shared" si="1"/>
        <v>512.5</v>
      </c>
      <c r="D13" s="37">
        <f t="shared" si="2"/>
        <v>502.5</v>
      </c>
      <c r="E13" s="37">
        <f t="shared" si="3"/>
        <v>492.5</v>
      </c>
      <c r="F13" s="37">
        <f t="shared" si="4"/>
        <v>482.5</v>
      </c>
      <c r="G13" s="37">
        <f t="shared" si="5"/>
        <v>472.5</v>
      </c>
      <c r="H13" s="37">
        <f t="shared" si="6"/>
        <v>462.5</v>
      </c>
      <c r="I13" s="37">
        <f t="shared" si="7"/>
        <v>452.5</v>
      </c>
      <c r="J13" s="37">
        <f t="shared" si="8"/>
        <v>442.5</v>
      </c>
      <c r="K13" s="37">
        <f t="shared" si="9"/>
        <v>432.5</v>
      </c>
      <c r="L13" s="37">
        <f t="shared" si="10"/>
        <v>422.5</v>
      </c>
      <c r="M13" s="37">
        <f t="shared" si="11"/>
        <v>412.5</v>
      </c>
      <c r="N13" s="37">
        <f t="shared" si="12"/>
        <v>402.5</v>
      </c>
    </row>
    <row r="14" spans="1:18" ht="14.1" customHeight="1" x14ac:dyDescent="0.2">
      <c r="A14" s="1"/>
      <c r="B14" s="2">
        <f t="shared" si="13"/>
        <v>70</v>
      </c>
      <c r="C14" s="37">
        <f t="shared" si="1"/>
        <v>575</v>
      </c>
      <c r="D14" s="37">
        <f t="shared" si="2"/>
        <v>565</v>
      </c>
      <c r="E14" s="37">
        <f t="shared" si="3"/>
        <v>555</v>
      </c>
      <c r="F14" s="37">
        <f t="shared" si="4"/>
        <v>545</v>
      </c>
      <c r="G14" s="37">
        <f t="shared" si="5"/>
        <v>535</v>
      </c>
      <c r="H14" s="37">
        <f t="shared" si="6"/>
        <v>525</v>
      </c>
      <c r="I14" s="37">
        <f t="shared" si="7"/>
        <v>515</v>
      </c>
      <c r="J14" s="37">
        <f t="shared" si="8"/>
        <v>505</v>
      </c>
      <c r="K14" s="37">
        <f t="shared" si="9"/>
        <v>495</v>
      </c>
      <c r="L14" s="37">
        <f t="shared" si="10"/>
        <v>485</v>
      </c>
      <c r="M14" s="37">
        <f t="shared" si="11"/>
        <v>475</v>
      </c>
      <c r="N14" s="37">
        <f t="shared" si="12"/>
        <v>465</v>
      </c>
    </row>
    <row r="15" spans="1:18" ht="14.1" customHeight="1" x14ac:dyDescent="0.2">
      <c r="A15" s="1" t="s">
        <v>8</v>
      </c>
      <c r="B15" s="2">
        <f t="shared" si="13"/>
        <v>75</v>
      </c>
      <c r="C15" s="37">
        <f t="shared" si="1"/>
        <v>637.5</v>
      </c>
      <c r="D15" s="37">
        <f t="shared" si="2"/>
        <v>627.5</v>
      </c>
      <c r="E15" s="37">
        <f t="shared" si="3"/>
        <v>617.5</v>
      </c>
      <c r="F15" s="37">
        <f t="shared" si="4"/>
        <v>607.5</v>
      </c>
      <c r="G15" s="37">
        <f t="shared" si="5"/>
        <v>597.5</v>
      </c>
      <c r="H15" s="37">
        <f t="shared" si="6"/>
        <v>587.5</v>
      </c>
      <c r="I15" s="37">
        <f t="shared" si="7"/>
        <v>577.5</v>
      </c>
      <c r="J15" s="37">
        <f t="shared" si="8"/>
        <v>567.5</v>
      </c>
      <c r="K15" s="37">
        <f t="shared" si="9"/>
        <v>557.5</v>
      </c>
      <c r="L15" s="37">
        <f t="shared" si="10"/>
        <v>547.5</v>
      </c>
      <c r="M15" s="37">
        <f t="shared" si="11"/>
        <v>537.5</v>
      </c>
      <c r="N15" s="37">
        <f t="shared" si="12"/>
        <v>527.5</v>
      </c>
    </row>
    <row r="16" spans="1:18" ht="14.1" customHeight="1" x14ac:dyDescent="0.2">
      <c r="A16" s="1" t="s">
        <v>9</v>
      </c>
      <c r="B16" s="2">
        <f t="shared" si="13"/>
        <v>80</v>
      </c>
      <c r="C16" s="37">
        <f t="shared" si="1"/>
        <v>700</v>
      </c>
      <c r="D16" s="37">
        <f t="shared" si="2"/>
        <v>690</v>
      </c>
      <c r="E16" s="37">
        <f t="shared" si="3"/>
        <v>680</v>
      </c>
      <c r="F16" s="37">
        <f t="shared" si="4"/>
        <v>670</v>
      </c>
      <c r="G16" s="37">
        <f t="shared" si="5"/>
        <v>660</v>
      </c>
      <c r="H16" s="37">
        <f t="shared" si="6"/>
        <v>650</v>
      </c>
      <c r="I16" s="37">
        <f t="shared" si="7"/>
        <v>640</v>
      </c>
      <c r="J16" s="37">
        <f t="shared" si="8"/>
        <v>630</v>
      </c>
      <c r="K16" s="37">
        <f t="shared" si="9"/>
        <v>620</v>
      </c>
      <c r="L16" s="37">
        <f t="shared" si="10"/>
        <v>610</v>
      </c>
      <c r="M16" s="37">
        <f t="shared" si="11"/>
        <v>600</v>
      </c>
      <c r="N16" s="37">
        <f t="shared" si="12"/>
        <v>590</v>
      </c>
    </row>
    <row r="17" spans="1:11" ht="14.1" customHeight="1" x14ac:dyDescent="0.2">
      <c r="A17" s="1" t="s">
        <v>7</v>
      </c>
      <c r="B17" s="39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4.1" customHeight="1" x14ac:dyDescent="0.2">
      <c r="A18" s="1" t="s">
        <v>3</v>
      </c>
      <c r="B18" s="39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4.1" customHeight="1" x14ac:dyDescent="0.2">
      <c r="B19" s="39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7.25" customHeight="1" x14ac:dyDescent="0.2"/>
    <row r="23" spans="1:11" ht="14.1" customHeight="1" x14ac:dyDescent="0.2"/>
    <row r="24" spans="1:11" ht="14.1" customHeight="1" x14ac:dyDescent="0.2"/>
    <row r="25" spans="1:11" ht="14.1" customHeight="1" x14ac:dyDescent="0.2"/>
    <row r="26" spans="1:11" ht="14.1" customHeight="1" x14ac:dyDescent="0.2"/>
    <row r="27" spans="1:11" ht="14.1" customHeight="1" x14ac:dyDescent="0.2"/>
    <row r="28" spans="1:11" ht="14.1" customHeight="1" x14ac:dyDescent="0.2"/>
    <row r="29" spans="1:11" ht="14.1" customHeight="1" x14ac:dyDescent="0.2">
      <c r="A29" s="1"/>
      <c r="B29" s="39"/>
      <c r="C29" s="37"/>
      <c r="D29" s="37"/>
      <c r="E29" s="37"/>
      <c r="F29" s="37"/>
      <c r="G29" s="37"/>
      <c r="H29" s="37"/>
      <c r="I29" s="37"/>
      <c r="J29" s="37"/>
    </row>
    <row r="30" spans="1:11" ht="14.1" customHeight="1" x14ac:dyDescent="0.2">
      <c r="A30" s="1"/>
      <c r="B30" s="39"/>
      <c r="C30" s="37"/>
      <c r="D30" s="37"/>
      <c r="E30" s="37"/>
      <c r="F30" s="37"/>
      <c r="G30" s="37"/>
      <c r="H30" s="37"/>
      <c r="I30" s="37"/>
      <c r="J30" s="37"/>
    </row>
    <row r="31" spans="1:11" ht="14.1" customHeight="1" x14ac:dyDescent="0.2">
      <c r="A31" s="1"/>
      <c r="B31" s="39"/>
      <c r="C31" s="37"/>
      <c r="D31" s="37"/>
      <c r="E31" s="37"/>
      <c r="F31" s="37"/>
      <c r="G31" s="37"/>
      <c r="H31" s="37"/>
      <c r="I31" s="37"/>
      <c r="J31" s="37"/>
    </row>
    <row r="32" spans="1:11" ht="14.1" customHeight="1" x14ac:dyDescent="0.2">
      <c r="A32" s="1"/>
      <c r="B32" s="39"/>
      <c r="C32" s="37"/>
      <c r="D32" s="37"/>
      <c r="E32" s="37"/>
      <c r="F32" s="37"/>
      <c r="G32" s="37"/>
      <c r="H32" s="37"/>
      <c r="I32" s="37"/>
      <c r="J32" s="37"/>
    </row>
    <row r="33" spans="1:10" ht="14.1" customHeight="1" x14ac:dyDescent="0.2">
      <c r="A33" s="1"/>
      <c r="B33" s="39"/>
      <c r="C33" s="37"/>
      <c r="D33" s="37"/>
      <c r="E33" s="37"/>
      <c r="F33" s="37"/>
      <c r="G33" s="37"/>
      <c r="H33" s="37"/>
      <c r="I33" s="37"/>
      <c r="J33" s="37"/>
    </row>
    <row r="34" spans="1:10" ht="14.1" customHeight="1" x14ac:dyDescent="0.2"/>
    <row r="35" spans="1:10" ht="17.25" customHeight="1" x14ac:dyDescent="0.2"/>
    <row r="38" spans="1:10" ht="14.1" customHeight="1" x14ac:dyDescent="0.2"/>
    <row r="39" spans="1:10" ht="14.1" customHeight="1" x14ac:dyDescent="0.2"/>
    <row r="40" spans="1:10" ht="14.1" customHeight="1" x14ac:dyDescent="0.2"/>
    <row r="41" spans="1:10" ht="14.1" customHeight="1" x14ac:dyDescent="0.2"/>
    <row r="42" spans="1:10" ht="14.1" customHeight="1" x14ac:dyDescent="0.2"/>
    <row r="43" spans="1:10" ht="14.1" customHeight="1" x14ac:dyDescent="0.2"/>
    <row r="44" spans="1:10" ht="14.1" customHeight="1" x14ac:dyDescent="0.2"/>
    <row r="45" spans="1:10" ht="14.1" customHeight="1" x14ac:dyDescent="0.2"/>
    <row r="46" spans="1:10" ht="14.1" customHeight="1" x14ac:dyDescent="0.2"/>
    <row r="47" spans="1:10" ht="14.1" customHeight="1" x14ac:dyDescent="0.2"/>
    <row r="48" spans="1:10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</sheetData>
  <mergeCells count="4">
    <mergeCell ref="C1:N1"/>
    <mergeCell ref="C2:N2"/>
    <mergeCell ref="C3:N3"/>
    <mergeCell ref="C5:N5"/>
  </mergeCells>
  <printOptions horizontalCentered="1" verticalCentered="1"/>
  <pageMargins left="0.5" right="0.5" top="0.5" bottom="0.5" header="0.5" footer="0.25"/>
  <pageSetup orientation="landscape" horizontalDpi="1200" verticalDpi="1200" r:id="rId1"/>
  <headerFooter alignWithMargins="0">
    <oddFooter>&amp;CDeveloped By:  White Commercial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M74"/>
  <sheetViews>
    <sheetView showGridLines="0" workbookViewId="0">
      <selection activeCell="O29" sqref="O29"/>
    </sheetView>
  </sheetViews>
  <sheetFormatPr defaultRowHeight="12.75" x14ac:dyDescent="0.2"/>
  <cols>
    <col min="1" max="1" width="3.7109375" customWidth="1"/>
    <col min="2" max="2" width="8.42578125" customWidth="1"/>
    <col min="10" max="10" width="10.140625" customWidth="1"/>
    <col min="11" max="13" width="9.7109375" bestFit="1" customWidth="1"/>
  </cols>
  <sheetData>
    <row r="1" spans="1:13" ht="26.25" x14ac:dyDescent="0.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6.25" x14ac:dyDescent="0.4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7.25" customHeight="1" thickBot="1" x14ac:dyDescent="0.3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7.25" customHeight="1" thickBot="1" x14ac:dyDescent="0.3">
      <c r="A4" s="5" t="s">
        <v>11</v>
      </c>
      <c r="B4" s="6"/>
      <c r="C4" s="61">
        <v>350</v>
      </c>
      <c r="D4" s="62"/>
      <c r="E4" s="6"/>
      <c r="F4" s="7">
        <f>(C4+C6)/C5</f>
        <v>9</v>
      </c>
      <c r="G4" s="6"/>
      <c r="H4" s="6"/>
      <c r="I4" s="6"/>
      <c r="J4" s="6"/>
      <c r="K4" s="6"/>
      <c r="L4" s="6"/>
      <c r="M4" s="6"/>
    </row>
    <row r="5" spans="1:13" ht="17.25" customHeight="1" thickBot="1" x14ac:dyDescent="0.3">
      <c r="A5" s="5" t="s">
        <v>12</v>
      </c>
      <c r="B5" s="6"/>
      <c r="C5" s="54">
        <v>50</v>
      </c>
      <c r="D5" s="55"/>
      <c r="E5" s="6"/>
      <c r="F5" s="6"/>
      <c r="G5" s="6"/>
      <c r="H5" s="6"/>
      <c r="I5" s="6"/>
      <c r="J5" s="6"/>
      <c r="K5" s="6"/>
      <c r="L5" s="6"/>
      <c r="M5" s="6"/>
    </row>
    <row r="6" spans="1:13" ht="17.25" customHeight="1" thickBot="1" x14ac:dyDescent="0.3">
      <c r="A6" s="11" t="s">
        <v>14</v>
      </c>
      <c r="B6" s="6"/>
      <c r="C6" s="57">
        <v>100</v>
      </c>
      <c r="D6" s="58"/>
      <c r="E6" s="12" t="s">
        <v>15</v>
      </c>
      <c r="F6" s="6"/>
      <c r="G6" s="6"/>
      <c r="H6" s="6"/>
      <c r="I6" s="6"/>
      <c r="J6" s="6"/>
      <c r="K6" s="6"/>
      <c r="L6" s="6"/>
      <c r="M6" s="6"/>
    </row>
    <row r="7" spans="1:13" x14ac:dyDescent="0.2">
      <c r="D7" s="4"/>
      <c r="F7" s="4"/>
    </row>
    <row r="8" spans="1:13" x14ac:dyDescent="0.2">
      <c r="C8" s="56" t="s">
        <v>0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4.1" customHeight="1" x14ac:dyDescent="0.2">
      <c r="C9" s="8">
        <v>175</v>
      </c>
      <c r="D9" s="3">
        <f t="shared" ref="D9:M9" si="0">C9+10</f>
        <v>185</v>
      </c>
      <c r="E9" s="3">
        <f t="shared" si="0"/>
        <v>195</v>
      </c>
      <c r="F9" s="3">
        <f t="shared" si="0"/>
        <v>205</v>
      </c>
      <c r="G9" s="3">
        <f t="shared" si="0"/>
        <v>215</v>
      </c>
      <c r="H9" s="3">
        <f t="shared" si="0"/>
        <v>225</v>
      </c>
      <c r="I9" s="3">
        <f t="shared" si="0"/>
        <v>235</v>
      </c>
      <c r="J9" s="3">
        <f t="shared" si="0"/>
        <v>245</v>
      </c>
      <c r="K9" s="3">
        <f t="shared" si="0"/>
        <v>255</v>
      </c>
      <c r="L9" s="3">
        <f t="shared" si="0"/>
        <v>265</v>
      </c>
      <c r="M9" s="3">
        <f t="shared" si="0"/>
        <v>275</v>
      </c>
    </row>
    <row r="10" spans="1:13" ht="14.1" customHeight="1" x14ac:dyDescent="0.2">
      <c r="B10" s="9">
        <v>20</v>
      </c>
      <c r="C10" s="10">
        <f t="shared" ref="C10:M10" si="1">(C9+$C$6)/$B$10</f>
        <v>13.75</v>
      </c>
      <c r="D10" s="10">
        <f t="shared" si="1"/>
        <v>14.25</v>
      </c>
      <c r="E10" s="10">
        <f t="shared" si="1"/>
        <v>14.75</v>
      </c>
      <c r="F10" s="10">
        <f t="shared" si="1"/>
        <v>15.25</v>
      </c>
      <c r="G10" s="10">
        <f t="shared" si="1"/>
        <v>15.75</v>
      </c>
      <c r="H10" s="10">
        <f t="shared" si="1"/>
        <v>16.25</v>
      </c>
      <c r="I10" s="10">
        <f t="shared" si="1"/>
        <v>16.75</v>
      </c>
      <c r="J10" s="10">
        <f t="shared" si="1"/>
        <v>17.25</v>
      </c>
      <c r="K10" s="10">
        <f t="shared" si="1"/>
        <v>17.75</v>
      </c>
      <c r="L10" s="10">
        <f t="shared" si="1"/>
        <v>18.25</v>
      </c>
      <c r="M10" s="10">
        <f t="shared" si="1"/>
        <v>18.75</v>
      </c>
    </row>
    <row r="11" spans="1:13" ht="14.1" customHeight="1" x14ac:dyDescent="0.2">
      <c r="B11" s="2">
        <f t="shared" ref="B11:B19" si="2">B10+5</f>
        <v>25</v>
      </c>
      <c r="C11" s="10">
        <f t="shared" ref="C11:M11" si="3">(C9+$C$6)/$B$11</f>
        <v>11</v>
      </c>
      <c r="D11" s="10">
        <f t="shared" si="3"/>
        <v>11.4</v>
      </c>
      <c r="E11" s="10">
        <f t="shared" si="3"/>
        <v>11.8</v>
      </c>
      <c r="F11" s="10">
        <f t="shared" si="3"/>
        <v>12.2</v>
      </c>
      <c r="G11" s="10">
        <f t="shared" si="3"/>
        <v>12.6</v>
      </c>
      <c r="H11" s="10">
        <f t="shared" si="3"/>
        <v>13</v>
      </c>
      <c r="I11" s="10">
        <f t="shared" si="3"/>
        <v>13.4</v>
      </c>
      <c r="J11" s="10">
        <f t="shared" si="3"/>
        <v>13.8</v>
      </c>
      <c r="K11" s="10">
        <f t="shared" si="3"/>
        <v>14.2</v>
      </c>
      <c r="L11" s="10">
        <f t="shared" si="3"/>
        <v>14.6</v>
      </c>
      <c r="M11" s="10">
        <f t="shared" si="3"/>
        <v>15</v>
      </c>
    </row>
    <row r="12" spans="1:13" ht="14.1" customHeight="1" x14ac:dyDescent="0.2">
      <c r="B12" s="2">
        <f t="shared" si="2"/>
        <v>30</v>
      </c>
      <c r="C12" s="10">
        <f t="shared" ref="C12:M12" si="4">(C9+$C$6)/$B$12</f>
        <v>9.1666666666666661</v>
      </c>
      <c r="D12" s="10">
        <f t="shared" si="4"/>
        <v>9.5</v>
      </c>
      <c r="E12" s="10">
        <f t="shared" si="4"/>
        <v>9.8333333333333339</v>
      </c>
      <c r="F12" s="10">
        <f t="shared" si="4"/>
        <v>10.166666666666666</v>
      </c>
      <c r="G12" s="10">
        <f t="shared" si="4"/>
        <v>10.5</v>
      </c>
      <c r="H12" s="10">
        <f t="shared" si="4"/>
        <v>10.833333333333334</v>
      </c>
      <c r="I12" s="10">
        <f t="shared" si="4"/>
        <v>11.166666666666666</v>
      </c>
      <c r="J12" s="10">
        <f t="shared" si="4"/>
        <v>11.5</v>
      </c>
      <c r="K12" s="10">
        <f t="shared" si="4"/>
        <v>11.833333333333334</v>
      </c>
      <c r="L12" s="10">
        <f t="shared" si="4"/>
        <v>12.166666666666666</v>
      </c>
      <c r="M12" s="10">
        <f t="shared" si="4"/>
        <v>12.5</v>
      </c>
    </row>
    <row r="13" spans="1:13" ht="14.1" customHeight="1" x14ac:dyDescent="0.2">
      <c r="B13" s="2">
        <f t="shared" si="2"/>
        <v>35</v>
      </c>
      <c r="C13" s="10">
        <f t="shared" ref="C13:M13" si="5">(C9+$C$6)/$B$13</f>
        <v>7.8571428571428568</v>
      </c>
      <c r="D13" s="10">
        <f t="shared" si="5"/>
        <v>8.1428571428571423</v>
      </c>
      <c r="E13" s="10">
        <f t="shared" si="5"/>
        <v>8.4285714285714288</v>
      </c>
      <c r="F13" s="10">
        <f t="shared" si="5"/>
        <v>8.7142857142857135</v>
      </c>
      <c r="G13" s="10">
        <f t="shared" si="5"/>
        <v>9</v>
      </c>
      <c r="H13" s="10">
        <f t="shared" si="5"/>
        <v>9.2857142857142865</v>
      </c>
      <c r="I13" s="10">
        <f t="shared" si="5"/>
        <v>9.5714285714285712</v>
      </c>
      <c r="J13" s="10">
        <f t="shared" si="5"/>
        <v>9.8571428571428577</v>
      </c>
      <c r="K13" s="10">
        <f t="shared" si="5"/>
        <v>10.142857142857142</v>
      </c>
      <c r="L13" s="10">
        <f t="shared" si="5"/>
        <v>10.428571428571429</v>
      </c>
      <c r="M13" s="10">
        <f t="shared" si="5"/>
        <v>10.714285714285714</v>
      </c>
    </row>
    <row r="14" spans="1:13" ht="14.1" customHeight="1" x14ac:dyDescent="0.2">
      <c r="A14" s="1" t="s">
        <v>1</v>
      </c>
      <c r="B14" s="2">
        <f t="shared" si="2"/>
        <v>40</v>
      </c>
      <c r="C14" s="10">
        <f t="shared" ref="C14:M14" si="6">(C9+$C$6)/$B$14</f>
        <v>6.875</v>
      </c>
      <c r="D14" s="10">
        <f t="shared" si="6"/>
        <v>7.125</v>
      </c>
      <c r="E14" s="10">
        <f t="shared" si="6"/>
        <v>7.375</v>
      </c>
      <c r="F14" s="10">
        <f t="shared" si="6"/>
        <v>7.625</v>
      </c>
      <c r="G14" s="10">
        <f t="shared" si="6"/>
        <v>7.875</v>
      </c>
      <c r="H14" s="10">
        <f t="shared" si="6"/>
        <v>8.125</v>
      </c>
      <c r="I14" s="10">
        <f t="shared" si="6"/>
        <v>8.375</v>
      </c>
      <c r="J14" s="10">
        <f t="shared" si="6"/>
        <v>8.625</v>
      </c>
      <c r="K14" s="10">
        <f t="shared" si="6"/>
        <v>8.875</v>
      </c>
      <c r="L14" s="10">
        <f t="shared" si="6"/>
        <v>9.125</v>
      </c>
      <c r="M14" s="10">
        <f t="shared" si="6"/>
        <v>9.375</v>
      </c>
    </row>
    <row r="15" spans="1:13" ht="14.1" customHeight="1" x14ac:dyDescent="0.2">
      <c r="A15" s="1" t="s">
        <v>2</v>
      </c>
      <c r="B15" s="2">
        <f t="shared" si="2"/>
        <v>45</v>
      </c>
      <c r="C15" s="10">
        <f t="shared" ref="C15:M15" si="7">(C9+$C$6)/$B$15</f>
        <v>6.1111111111111107</v>
      </c>
      <c r="D15" s="10">
        <f t="shared" si="7"/>
        <v>6.333333333333333</v>
      </c>
      <c r="E15" s="10">
        <f t="shared" si="7"/>
        <v>6.5555555555555554</v>
      </c>
      <c r="F15" s="10">
        <f t="shared" si="7"/>
        <v>6.7777777777777777</v>
      </c>
      <c r="G15" s="10">
        <f t="shared" si="7"/>
        <v>7</v>
      </c>
      <c r="H15" s="10">
        <f t="shared" si="7"/>
        <v>7.2222222222222223</v>
      </c>
      <c r="I15" s="10">
        <f t="shared" si="7"/>
        <v>7.4444444444444446</v>
      </c>
      <c r="J15" s="10">
        <f t="shared" si="7"/>
        <v>7.666666666666667</v>
      </c>
      <c r="K15" s="10">
        <f t="shared" si="7"/>
        <v>7.8888888888888893</v>
      </c>
      <c r="L15" s="10">
        <f t="shared" si="7"/>
        <v>8.1111111111111107</v>
      </c>
      <c r="M15" s="10">
        <f t="shared" si="7"/>
        <v>8.3333333333333339</v>
      </c>
    </row>
    <row r="16" spans="1:13" ht="14.1" customHeight="1" x14ac:dyDescent="0.2">
      <c r="A16" s="1" t="s">
        <v>3</v>
      </c>
      <c r="B16" s="2">
        <f t="shared" si="2"/>
        <v>50</v>
      </c>
      <c r="C16" s="10">
        <f t="shared" ref="C16:M16" si="8">(C9+$C$6)/$B$16</f>
        <v>5.5</v>
      </c>
      <c r="D16" s="10">
        <f t="shared" si="8"/>
        <v>5.7</v>
      </c>
      <c r="E16" s="10">
        <f t="shared" si="8"/>
        <v>5.9</v>
      </c>
      <c r="F16" s="10">
        <f t="shared" si="8"/>
        <v>6.1</v>
      </c>
      <c r="G16" s="10">
        <f t="shared" si="8"/>
        <v>6.3</v>
      </c>
      <c r="H16" s="10">
        <f t="shared" si="8"/>
        <v>6.5</v>
      </c>
      <c r="I16" s="10">
        <f t="shared" si="8"/>
        <v>6.7</v>
      </c>
      <c r="J16" s="10">
        <f t="shared" si="8"/>
        <v>6.9</v>
      </c>
      <c r="K16" s="10">
        <f t="shared" si="8"/>
        <v>7.1</v>
      </c>
      <c r="L16" s="10">
        <f t="shared" si="8"/>
        <v>7.3</v>
      </c>
      <c r="M16" s="10">
        <f t="shared" si="8"/>
        <v>7.5</v>
      </c>
    </row>
    <row r="17" spans="1:13" ht="14.1" customHeight="1" x14ac:dyDescent="0.2">
      <c r="A17" s="1" t="s">
        <v>4</v>
      </c>
      <c r="B17" s="2">
        <f t="shared" si="2"/>
        <v>55</v>
      </c>
      <c r="C17" s="10">
        <f t="shared" ref="C17:M17" si="9">(C9+$C$6)/$B$17</f>
        <v>5</v>
      </c>
      <c r="D17" s="10">
        <f t="shared" si="9"/>
        <v>5.1818181818181817</v>
      </c>
      <c r="E17" s="10">
        <f t="shared" si="9"/>
        <v>5.3636363636363633</v>
      </c>
      <c r="F17" s="10">
        <f t="shared" si="9"/>
        <v>5.5454545454545459</v>
      </c>
      <c r="G17" s="10">
        <f t="shared" si="9"/>
        <v>5.7272727272727275</v>
      </c>
      <c r="H17" s="10">
        <f t="shared" si="9"/>
        <v>5.9090909090909092</v>
      </c>
      <c r="I17" s="10">
        <f t="shared" si="9"/>
        <v>6.0909090909090908</v>
      </c>
      <c r="J17" s="10">
        <f t="shared" si="9"/>
        <v>6.2727272727272725</v>
      </c>
      <c r="K17" s="10">
        <f t="shared" si="9"/>
        <v>6.4545454545454541</v>
      </c>
      <c r="L17" s="10">
        <f t="shared" si="9"/>
        <v>6.6363636363636367</v>
      </c>
      <c r="M17" s="10">
        <f t="shared" si="9"/>
        <v>6.8181818181818183</v>
      </c>
    </row>
    <row r="18" spans="1:13" ht="14.1" customHeight="1" x14ac:dyDescent="0.2">
      <c r="A18" s="1" t="s">
        <v>5</v>
      </c>
      <c r="B18" s="2">
        <f t="shared" si="2"/>
        <v>60</v>
      </c>
      <c r="C18" s="10">
        <f t="shared" ref="C18:M18" si="10">(C9+$C$6)/$B$18</f>
        <v>4.583333333333333</v>
      </c>
      <c r="D18" s="10">
        <f t="shared" si="10"/>
        <v>4.75</v>
      </c>
      <c r="E18" s="10">
        <f t="shared" si="10"/>
        <v>4.916666666666667</v>
      </c>
      <c r="F18" s="10">
        <f t="shared" si="10"/>
        <v>5.083333333333333</v>
      </c>
      <c r="G18" s="10">
        <f t="shared" si="10"/>
        <v>5.25</v>
      </c>
      <c r="H18" s="10">
        <f t="shared" si="10"/>
        <v>5.416666666666667</v>
      </c>
      <c r="I18" s="10">
        <f t="shared" si="10"/>
        <v>5.583333333333333</v>
      </c>
      <c r="J18" s="10">
        <f t="shared" si="10"/>
        <v>5.75</v>
      </c>
      <c r="K18" s="10">
        <f t="shared" si="10"/>
        <v>5.916666666666667</v>
      </c>
      <c r="L18" s="10">
        <f t="shared" si="10"/>
        <v>6.083333333333333</v>
      </c>
      <c r="M18" s="10">
        <f t="shared" si="10"/>
        <v>6.25</v>
      </c>
    </row>
    <row r="19" spans="1:13" ht="14.1" customHeight="1" x14ac:dyDescent="0.2">
      <c r="A19" s="1"/>
      <c r="B19" s="2">
        <f t="shared" si="2"/>
        <v>65</v>
      </c>
      <c r="C19" s="10">
        <f t="shared" ref="C19:M19" si="11">(C9+$C$6)/$B$19</f>
        <v>4.2307692307692308</v>
      </c>
      <c r="D19" s="10">
        <f t="shared" si="11"/>
        <v>4.384615384615385</v>
      </c>
      <c r="E19" s="10">
        <f t="shared" si="11"/>
        <v>4.5384615384615383</v>
      </c>
      <c r="F19" s="10">
        <f t="shared" si="11"/>
        <v>4.6923076923076925</v>
      </c>
      <c r="G19" s="10">
        <f t="shared" si="11"/>
        <v>4.8461538461538458</v>
      </c>
      <c r="H19" s="10">
        <f t="shared" si="11"/>
        <v>5</v>
      </c>
      <c r="I19" s="10">
        <f t="shared" si="11"/>
        <v>5.1538461538461542</v>
      </c>
      <c r="J19" s="10">
        <f t="shared" si="11"/>
        <v>5.3076923076923075</v>
      </c>
      <c r="K19" s="10">
        <f t="shared" si="11"/>
        <v>5.4615384615384617</v>
      </c>
      <c r="L19" s="10">
        <f t="shared" si="11"/>
        <v>5.615384615384615</v>
      </c>
      <c r="M19" s="10">
        <f t="shared" si="11"/>
        <v>5.7692307692307692</v>
      </c>
    </row>
    <row r="71" ht="14.1" customHeight="1" x14ac:dyDescent="0.2"/>
    <row r="72" ht="14.1" customHeight="1" x14ac:dyDescent="0.2"/>
    <row r="73" ht="14.1" customHeight="1" x14ac:dyDescent="0.2"/>
    <row r="74" ht="14.1" customHeight="1" x14ac:dyDescent="0.2"/>
  </sheetData>
  <mergeCells count="7">
    <mergeCell ref="C5:D5"/>
    <mergeCell ref="C8:M8"/>
    <mergeCell ref="C6:D6"/>
    <mergeCell ref="A1:M1"/>
    <mergeCell ref="A2:M2"/>
    <mergeCell ref="A3:M3"/>
    <mergeCell ref="C4:D4"/>
  </mergeCells>
  <phoneticPr fontId="2" type="noConversion"/>
  <conditionalFormatting sqref="C10:M19">
    <cfRule type="cellIs" dxfId="0" priority="1" stopIfTrue="1" operator="equal">
      <formula>$F$4</formula>
    </cfRule>
  </conditionalFormatting>
  <printOptions horizontalCentered="1"/>
  <pageMargins left="0.5" right="0.5" top="0.5" bottom="0.5" header="0.5" footer="0.25"/>
  <pageSetup orientation="landscape" r:id="rId1"/>
  <headerFooter alignWithMargins="0">
    <oddFooter>&amp;CDeveloped By:  White Commercial Corporation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R13"/>
  <sheetViews>
    <sheetView showGridLines="0" workbookViewId="0">
      <selection activeCell="O38" sqref="O38"/>
    </sheetView>
  </sheetViews>
  <sheetFormatPr defaultRowHeight="12.75" x14ac:dyDescent="0.2"/>
  <sheetData>
    <row r="1" spans="1:18" ht="26.25" x14ac:dyDescent="0.4">
      <c r="B1" s="36"/>
      <c r="C1" s="59" t="s">
        <v>35</v>
      </c>
      <c r="D1" s="59"/>
      <c r="E1" s="59"/>
      <c r="F1" s="59"/>
      <c r="G1" s="59"/>
      <c r="H1" s="59"/>
      <c r="I1" s="59"/>
      <c r="J1" s="59"/>
      <c r="K1" s="36"/>
      <c r="L1" s="36"/>
      <c r="M1" s="36"/>
      <c r="N1" s="36"/>
      <c r="O1" s="36"/>
      <c r="P1" s="36"/>
      <c r="Q1" s="36"/>
      <c r="R1" s="36"/>
    </row>
    <row r="2" spans="1:18" ht="26.25" x14ac:dyDescent="0.4">
      <c r="B2" s="36"/>
      <c r="C2" s="59" t="s">
        <v>36</v>
      </c>
      <c r="D2" s="59"/>
      <c r="E2" s="59"/>
      <c r="F2" s="59"/>
      <c r="G2" s="59"/>
      <c r="H2" s="59"/>
      <c r="I2" s="59"/>
      <c r="J2" s="59"/>
      <c r="K2" s="36"/>
      <c r="L2" s="36"/>
      <c r="M2" s="36"/>
      <c r="N2" s="36"/>
      <c r="O2" s="36"/>
      <c r="P2" s="36"/>
      <c r="Q2" s="36"/>
      <c r="R2" s="36"/>
    </row>
    <row r="4" spans="1:18" ht="17.25" customHeight="1" x14ac:dyDescent="0.25">
      <c r="B4" s="38"/>
      <c r="C4" s="60" t="s">
        <v>17</v>
      </c>
      <c r="D4" s="60"/>
      <c r="E4" s="60"/>
      <c r="F4" s="60"/>
      <c r="G4" s="60"/>
      <c r="H4" s="60"/>
      <c r="I4" s="60"/>
      <c r="J4" s="60"/>
      <c r="K4" s="38"/>
      <c r="L4" s="38"/>
      <c r="M4" s="38"/>
      <c r="N4" s="38"/>
    </row>
    <row r="5" spans="1:18" x14ac:dyDescent="0.2">
      <c r="B5" s="42">
        <v>1</v>
      </c>
      <c r="C5" s="4" t="s">
        <v>37</v>
      </c>
      <c r="D5" s="43">
        <v>6.5</v>
      </c>
      <c r="E5" s="4" t="s">
        <v>38</v>
      </c>
    </row>
    <row r="6" spans="1:18" x14ac:dyDescent="0.2">
      <c r="C6" s="56" t="s">
        <v>0</v>
      </c>
      <c r="D6" s="56"/>
      <c r="E6" s="56"/>
      <c r="F6" s="56"/>
      <c r="G6" s="56"/>
      <c r="H6" s="56"/>
      <c r="I6" s="56"/>
      <c r="J6" s="56"/>
      <c r="K6" s="5"/>
      <c r="L6" s="5"/>
      <c r="M6" s="5"/>
      <c r="N6" s="5"/>
    </row>
    <row r="7" spans="1:18" ht="14.1" customHeight="1" x14ac:dyDescent="0.2">
      <c r="C7" s="40">
        <v>300</v>
      </c>
      <c r="D7" s="3">
        <f t="shared" ref="D7:J7" si="0">C7+10</f>
        <v>310</v>
      </c>
      <c r="E7" s="3">
        <f t="shared" si="0"/>
        <v>320</v>
      </c>
      <c r="F7" s="3">
        <f t="shared" si="0"/>
        <v>330</v>
      </c>
      <c r="G7" s="3">
        <f t="shared" si="0"/>
        <v>340</v>
      </c>
      <c r="H7" s="3">
        <f t="shared" si="0"/>
        <v>350</v>
      </c>
      <c r="I7" s="3">
        <f t="shared" si="0"/>
        <v>360</v>
      </c>
      <c r="J7" s="3">
        <f t="shared" si="0"/>
        <v>370</v>
      </c>
    </row>
    <row r="8" spans="1:18" ht="14.1" customHeight="1" x14ac:dyDescent="0.2">
      <c r="A8" s="1" t="s">
        <v>1</v>
      </c>
      <c r="B8" s="41">
        <v>50</v>
      </c>
      <c r="C8" s="37">
        <f t="shared" ref="C8:J8" si="1">($B8*$B$5*$D$5)-(C$7*$B$5)</f>
        <v>25</v>
      </c>
      <c r="D8" s="37">
        <f t="shared" si="1"/>
        <v>15</v>
      </c>
      <c r="E8" s="37">
        <f t="shared" si="1"/>
        <v>5</v>
      </c>
      <c r="F8" s="37">
        <f t="shared" si="1"/>
        <v>-5</v>
      </c>
      <c r="G8" s="37">
        <f t="shared" si="1"/>
        <v>-15</v>
      </c>
      <c r="H8" s="37">
        <f t="shared" si="1"/>
        <v>-25</v>
      </c>
      <c r="I8" s="37">
        <f t="shared" si="1"/>
        <v>-35</v>
      </c>
      <c r="J8" s="37">
        <f t="shared" si="1"/>
        <v>-45</v>
      </c>
    </row>
    <row r="9" spans="1:18" ht="14.1" customHeight="1" x14ac:dyDescent="0.2">
      <c r="A9" s="1" t="s">
        <v>2</v>
      </c>
      <c r="B9" s="2">
        <f>B8+5</f>
        <v>55</v>
      </c>
      <c r="C9" s="37">
        <f>($B9*$B$5*$D$5)-($C$7*$B$5)</f>
        <v>57.5</v>
      </c>
      <c r="D9" s="37">
        <f t="shared" ref="D9:J13" si="2">($B9*$B$5*$D$5)-(D$7*$B$5)</f>
        <v>47.5</v>
      </c>
      <c r="E9" s="37">
        <f t="shared" si="2"/>
        <v>37.5</v>
      </c>
      <c r="F9" s="37">
        <f t="shared" si="2"/>
        <v>27.5</v>
      </c>
      <c r="G9" s="37">
        <f t="shared" si="2"/>
        <v>17.5</v>
      </c>
      <c r="H9" s="37">
        <f t="shared" si="2"/>
        <v>7.5</v>
      </c>
      <c r="I9" s="37">
        <f t="shared" si="2"/>
        <v>-2.5</v>
      </c>
      <c r="J9" s="37">
        <f t="shared" si="2"/>
        <v>-12.5</v>
      </c>
    </row>
    <row r="10" spans="1:18" ht="14.1" customHeight="1" x14ac:dyDescent="0.2">
      <c r="A10" s="1" t="s">
        <v>3</v>
      </c>
      <c r="B10" s="2">
        <f>B9+5</f>
        <v>60</v>
      </c>
      <c r="C10" s="37">
        <f>($B10*$B$5*$D$5)-($C$7*$B$5)</f>
        <v>90</v>
      </c>
      <c r="D10" s="37">
        <f t="shared" si="2"/>
        <v>80</v>
      </c>
      <c r="E10" s="37">
        <f t="shared" si="2"/>
        <v>70</v>
      </c>
      <c r="F10" s="37">
        <f t="shared" si="2"/>
        <v>60</v>
      </c>
      <c r="G10" s="37">
        <f t="shared" si="2"/>
        <v>50</v>
      </c>
      <c r="H10" s="37">
        <f t="shared" si="2"/>
        <v>40</v>
      </c>
      <c r="I10" s="37">
        <f t="shared" si="2"/>
        <v>30</v>
      </c>
      <c r="J10" s="37">
        <f t="shared" si="2"/>
        <v>20</v>
      </c>
    </row>
    <row r="11" spans="1:18" ht="14.1" customHeight="1" x14ac:dyDescent="0.2">
      <c r="A11" s="1" t="s">
        <v>4</v>
      </c>
      <c r="B11" s="2">
        <f>B10+5</f>
        <v>65</v>
      </c>
      <c r="C11" s="37">
        <f>($B11*$B$5*$D$5)-($C$7*$B$5)</f>
        <v>122.5</v>
      </c>
      <c r="D11" s="37">
        <f t="shared" si="2"/>
        <v>112.5</v>
      </c>
      <c r="E11" s="37">
        <f t="shared" si="2"/>
        <v>102.5</v>
      </c>
      <c r="F11" s="37">
        <f t="shared" si="2"/>
        <v>92.5</v>
      </c>
      <c r="G11" s="37">
        <f t="shared" si="2"/>
        <v>82.5</v>
      </c>
      <c r="H11" s="37">
        <f t="shared" si="2"/>
        <v>72.5</v>
      </c>
      <c r="I11" s="37">
        <f t="shared" si="2"/>
        <v>62.5</v>
      </c>
      <c r="J11" s="37">
        <f t="shared" si="2"/>
        <v>52.5</v>
      </c>
    </row>
    <row r="12" spans="1:18" ht="14.1" customHeight="1" x14ac:dyDescent="0.2">
      <c r="A12" s="1" t="s">
        <v>5</v>
      </c>
      <c r="B12" s="2">
        <f>B11+5</f>
        <v>70</v>
      </c>
      <c r="C12" s="37">
        <f>($B12*$B$5*$D$5)-($C$7*$B$5)</f>
        <v>155</v>
      </c>
      <c r="D12" s="37">
        <f t="shared" si="2"/>
        <v>145</v>
      </c>
      <c r="E12" s="37">
        <f t="shared" si="2"/>
        <v>135</v>
      </c>
      <c r="F12" s="37">
        <f t="shared" si="2"/>
        <v>125</v>
      </c>
      <c r="G12" s="37">
        <f t="shared" si="2"/>
        <v>115</v>
      </c>
      <c r="H12" s="37">
        <f t="shared" si="2"/>
        <v>105</v>
      </c>
      <c r="I12" s="37">
        <f t="shared" si="2"/>
        <v>95</v>
      </c>
      <c r="J12" s="37">
        <f t="shared" si="2"/>
        <v>85</v>
      </c>
    </row>
    <row r="13" spans="1:18" x14ac:dyDescent="0.2">
      <c r="B13" s="2">
        <f>B12+5</f>
        <v>75</v>
      </c>
      <c r="C13" s="37">
        <f>($B13*$B$5*$D$5)-($C$7*$B$5)</f>
        <v>187.5</v>
      </c>
      <c r="D13" s="37">
        <f t="shared" si="2"/>
        <v>177.5</v>
      </c>
      <c r="E13" s="37">
        <f t="shared" si="2"/>
        <v>167.5</v>
      </c>
      <c r="F13" s="37">
        <f t="shared" si="2"/>
        <v>157.5</v>
      </c>
      <c r="G13" s="37">
        <f t="shared" si="2"/>
        <v>147.5</v>
      </c>
      <c r="H13" s="37">
        <f t="shared" si="2"/>
        <v>137.5</v>
      </c>
      <c r="I13" s="37">
        <f t="shared" si="2"/>
        <v>127.5</v>
      </c>
      <c r="J13" s="37">
        <f t="shared" si="2"/>
        <v>117.5</v>
      </c>
    </row>
  </sheetData>
  <mergeCells count="4">
    <mergeCell ref="C1:J1"/>
    <mergeCell ref="C2:J2"/>
    <mergeCell ref="C4:J4"/>
    <mergeCell ref="C6:J6"/>
  </mergeCells>
  <printOptions horizontalCentered="1"/>
  <pageMargins left="0.5" right="0.5" top="0.5" bottom="0.5" header="0.5" footer="0.5"/>
  <pageSetup orientation="landscape" horizontalDpi="1200" verticalDpi="1200" r:id="rId1"/>
  <headerFooter alignWithMargins="0">
    <oddFooter>&amp;CDeveloped By:  White Commercial Corporation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  <pageSetUpPr fitToPage="1"/>
  </sheetPr>
  <dimension ref="C2:K14"/>
  <sheetViews>
    <sheetView tabSelected="1" topLeftCell="C1" workbookViewId="0">
      <selection activeCell="F22" sqref="F22"/>
    </sheetView>
  </sheetViews>
  <sheetFormatPr defaultRowHeight="12.75" x14ac:dyDescent="0.2"/>
  <cols>
    <col min="3" max="3" width="30" customWidth="1"/>
    <col min="6" max="6" width="30" customWidth="1"/>
    <col min="9" max="9" width="30" customWidth="1"/>
  </cols>
  <sheetData>
    <row r="2" spans="3:11" ht="26.25" x14ac:dyDescent="0.4">
      <c r="C2" s="59" t="s">
        <v>39</v>
      </c>
      <c r="D2" s="59"/>
      <c r="E2" s="59"/>
      <c r="F2" s="59"/>
      <c r="G2" s="59"/>
      <c r="H2" s="59"/>
      <c r="I2" s="59"/>
      <c r="J2" s="59"/>
    </row>
    <row r="4" spans="3:11" ht="18" x14ac:dyDescent="0.25">
      <c r="C4" s="60" t="s">
        <v>18</v>
      </c>
      <c r="D4" s="60"/>
      <c r="E4" s="13"/>
      <c r="F4" s="60" t="s">
        <v>19</v>
      </c>
      <c r="G4" s="60"/>
      <c r="H4" s="13"/>
      <c r="I4" s="60" t="s">
        <v>20</v>
      </c>
      <c r="J4" s="60"/>
    </row>
    <row r="6" spans="3:11" x14ac:dyDescent="0.2">
      <c r="C6" s="14" t="s">
        <v>21</v>
      </c>
      <c r="D6" s="15" t="s">
        <v>10</v>
      </c>
      <c r="F6" s="14" t="s">
        <v>21</v>
      </c>
      <c r="G6" s="15" t="s">
        <v>10</v>
      </c>
      <c r="I6" s="14" t="s">
        <v>21</v>
      </c>
      <c r="J6" s="15" t="s">
        <v>10</v>
      </c>
    </row>
    <row r="7" spans="3:11" ht="30" customHeight="1" x14ac:dyDescent="0.2">
      <c r="C7" s="16" t="s">
        <v>22</v>
      </c>
      <c r="D7" s="17">
        <v>600</v>
      </c>
      <c r="E7" s="18"/>
      <c r="F7" s="16" t="s">
        <v>23</v>
      </c>
      <c r="G7" s="17">
        <v>3</v>
      </c>
      <c r="H7" s="18"/>
      <c r="I7" s="16" t="s">
        <v>22</v>
      </c>
      <c r="J7" s="17">
        <v>600</v>
      </c>
    </row>
    <row r="8" spans="3:11" ht="30" customHeight="1" thickBot="1" x14ac:dyDescent="0.25">
      <c r="C8" s="19" t="s">
        <v>24</v>
      </c>
      <c r="D8" s="20">
        <v>200</v>
      </c>
      <c r="E8" s="18"/>
      <c r="F8" s="19" t="s">
        <v>25</v>
      </c>
      <c r="G8" s="21">
        <v>200</v>
      </c>
      <c r="H8" s="18"/>
      <c r="I8" s="19" t="s">
        <v>40</v>
      </c>
      <c r="J8" s="22">
        <v>0.2</v>
      </c>
    </row>
    <row r="9" spans="3:11" ht="30" customHeight="1" x14ac:dyDescent="0.2">
      <c r="C9" s="23" t="s">
        <v>26</v>
      </c>
      <c r="D9" s="24">
        <f>+D7+D8</f>
        <v>800</v>
      </c>
      <c r="E9" s="18"/>
      <c r="F9" s="23" t="s">
        <v>27</v>
      </c>
      <c r="G9" s="24">
        <f>+G7*G8</f>
        <v>600</v>
      </c>
      <c r="H9" s="18"/>
      <c r="I9" s="23" t="s">
        <v>28</v>
      </c>
      <c r="J9" s="24">
        <f>+J7*J8</f>
        <v>120</v>
      </c>
    </row>
    <row r="10" spans="3:11" ht="30" customHeight="1" thickBot="1" x14ac:dyDescent="0.25">
      <c r="C10" s="19" t="s">
        <v>29</v>
      </c>
      <c r="D10" s="21">
        <v>200</v>
      </c>
      <c r="E10" s="25"/>
      <c r="F10" s="19" t="s">
        <v>30</v>
      </c>
      <c r="G10" s="20">
        <v>550</v>
      </c>
      <c r="H10" s="25"/>
      <c r="I10" s="52" t="s">
        <v>41</v>
      </c>
      <c r="J10" s="53">
        <f>+J9+J7</f>
        <v>720</v>
      </c>
      <c r="K10" s="51"/>
    </row>
    <row r="11" spans="3:11" ht="30" customHeight="1" thickBot="1" x14ac:dyDescent="0.25">
      <c r="C11" s="23" t="s">
        <v>31</v>
      </c>
      <c r="D11" s="24">
        <f>+D9/D10</f>
        <v>4</v>
      </c>
      <c r="E11" s="18"/>
      <c r="F11" s="23" t="s">
        <v>32</v>
      </c>
      <c r="G11" s="24">
        <f>+G9-G10</f>
        <v>50</v>
      </c>
      <c r="H11" s="18"/>
      <c r="I11" s="19" t="s">
        <v>29</v>
      </c>
      <c r="J11" s="26">
        <v>200</v>
      </c>
    </row>
    <row r="12" spans="3:11" ht="20.25" customHeight="1" thickBot="1" x14ac:dyDescent="0.25">
      <c r="D12" s="18"/>
      <c r="G12" s="18"/>
      <c r="I12" s="23" t="s">
        <v>31</v>
      </c>
      <c r="J12" s="27">
        <f>+J10/J11</f>
        <v>3.6</v>
      </c>
    </row>
    <row r="13" spans="3:11" ht="22.5" customHeight="1" x14ac:dyDescent="0.2">
      <c r="C13" s="28" t="s">
        <v>33</v>
      </c>
      <c r="D13" s="29">
        <f>+D8/D7</f>
        <v>0.33333333333333331</v>
      </c>
      <c r="F13" s="28" t="s">
        <v>33</v>
      </c>
      <c r="G13" s="29">
        <f>+G11/G10</f>
        <v>9.0909090909090912E-2</v>
      </c>
    </row>
    <row r="14" spans="3:11" ht="13.5" thickBot="1" x14ac:dyDescent="0.25">
      <c r="C14" s="31" t="s">
        <v>34</v>
      </c>
      <c r="D14" s="32"/>
      <c r="F14" s="31" t="s">
        <v>34</v>
      </c>
      <c r="G14" s="32"/>
      <c r="J14" s="18"/>
    </row>
  </sheetData>
  <mergeCells count="4">
    <mergeCell ref="C4:D4"/>
    <mergeCell ref="F4:G4"/>
    <mergeCell ref="I4:J4"/>
    <mergeCell ref="C2:J2"/>
  </mergeCells>
  <phoneticPr fontId="2" type="noConversion"/>
  <pageMargins left="0.75" right="0.75" top="1" bottom="1" header="0.5" footer="0.5"/>
  <pageSetup scale="80" orientation="landscape" r:id="rId1"/>
  <headerFooter alignWithMargins="0">
    <oddFooter>&amp;CDeveloped By:  White Commercial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C2:K14"/>
  <sheetViews>
    <sheetView workbookViewId="0">
      <selection activeCell="I4" sqref="I4:J12"/>
    </sheetView>
  </sheetViews>
  <sheetFormatPr defaultRowHeight="12.75" x14ac:dyDescent="0.2"/>
  <cols>
    <col min="3" max="3" width="30" customWidth="1"/>
    <col min="6" max="6" width="30" customWidth="1"/>
    <col min="9" max="9" width="30" customWidth="1"/>
  </cols>
  <sheetData>
    <row r="2" spans="3:11" ht="26.25" x14ac:dyDescent="0.4">
      <c r="C2" s="59" t="s">
        <v>39</v>
      </c>
      <c r="D2" s="59"/>
      <c r="E2" s="59"/>
      <c r="F2" s="59"/>
      <c r="G2" s="59"/>
      <c r="H2" s="59"/>
      <c r="I2" s="59"/>
      <c r="J2" s="59"/>
    </row>
    <row r="4" spans="3:11" ht="18" x14ac:dyDescent="0.25">
      <c r="C4" s="60" t="s">
        <v>18</v>
      </c>
      <c r="D4" s="60"/>
      <c r="E4" s="13"/>
      <c r="F4" s="60" t="s">
        <v>19</v>
      </c>
      <c r="G4" s="60"/>
      <c r="H4" s="13"/>
      <c r="I4" s="60" t="s">
        <v>20</v>
      </c>
      <c r="J4" s="60"/>
    </row>
    <row r="6" spans="3:11" x14ac:dyDescent="0.2">
      <c r="C6" s="14" t="s">
        <v>21</v>
      </c>
      <c r="D6" s="15"/>
      <c r="F6" s="14" t="s">
        <v>21</v>
      </c>
      <c r="G6" s="15"/>
      <c r="I6" s="14" t="s">
        <v>21</v>
      </c>
      <c r="J6" s="15"/>
    </row>
    <row r="7" spans="3:11" ht="30" customHeight="1" x14ac:dyDescent="0.2">
      <c r="C7" s="16" t="s">
        <v>22</v>
      </c>
      <c r="D7" s="33"/>
      <c r="E7" s="18"/>
      <c r="F7" s="16" t="s">
        <v>23</v>
      </c>
      <c r="G7" s="33"/>
      <c r="H7" s="18"/>
      <c r="I7" s="16" t="s">
        <v>22</v>
      </c>
      <c r="J7" s="44"/>
    </row>
    <row r="8" spans="3:11" ht="30" customHeight="1" thickBot="1" x14ac:dyDescent="0.25">
      <c r="C8" s="19" t="s">
        <v>24</v>
      </c>
      <c r="D8" s="34"/>
      <c r="E8" s="18"/>
      <c r="F8" s="19" t="s">
        <v>25</v>
      </c>
      <c r="G8" s="34"/>
      <c r="H8" s="18"/>
      <c r="I8" s="19" t="s">
        <v>40</v>
      </c>
      <c r="J8" s="45"/>
    </row>
    <row r="9" spans="3:11" ht="30" customHeight="1" x14ac:dyDescent="0.2">
      <c r="C9" s="23" t="s">
        <v>26</v>
      </c>
      <c r="D9" s="24"/>
      <c r="E9" s="18"/>
      <c r="F9" s="23" t="s">
        <v>27</v>
      </c>
      <c r="G9" s="24"/>
      <c r="H9" s="18"/>
      <c r="I9" s="23" t="s">
        <v>28</v>
      </c>
      <c r="J9" s="46"/>
    </row>
    <row r="10" spans="3:11" ht="30" customHeight="1" thickBot="1" x14ac:dyDescent="0.25">
      <c r="C10" s="19" t="s">
        <v>29</v>
      </c>
      <c r="D10" s="35"/>
      <c r="E10" s="25"/>
      <c r="F10" s="19" t="s">
        <v>30</v>
      </c>
      <c r="G10" s="35"/>
      <c r="H10" s="49"/>
      <c r="I10" t="s">
        <v>41</v>
      </c>
      <c r="J10" s="50"/>
      <c r="K10" s="51"/>
    </row>
    <row r="11" spans="3:11" ht="30" customHeight="1" thickBot="1" x14ac:dyDescent="0.25">
      <c r="C11" s="23" t="s">
        <v>31</v>
      </c>
      <c r="D11" s="24"/>
      <c r="E11" s="18"/>
      <c r="F11" s="23" t="s">
        <v>32</v>
      </c>
      <c r="G11" s="24"/>
      <c r="H11" s="18"/>
      <c r="I11" s="19" t="s">
        <v>29</v>
      </c>
      <c r="J11" s="47"/>
    </row>
    <row r="12" spans="3:11" ht="20.25" customHeight="1" thickBot="1" x14ac:dyDescent="0.25">
      <c r="D12" s="18"/>
      <c r="G12" s="18"/>
      <c r="I12" s="23" t="s">
        <v>31</v>
      </c>
      <c r="J12" s="48"/>
    </row>
    <row r="13" spans="3:11" ht="22.5" customHeight="1" x14ac:dyDescent="0.2">
      <c r="C13" s="28" t="s">
        <v>33</v>
      </c>
      <c r="D13" s="29"/>
      <c r="F13" s="28" t="s">
        <v>33</v>
      </c>
      <c r="G13" s="29"/>
      <c r="J13" s="30"/>
    </row>
    <row r="14" spans="3:11" ht="13.5" thickBot="1" x14ac:dyDescent="0.25">
      <c r="C14" s="31" t="s">
        <v>34</v>
      </c>
      <c r="D14" s="32"/>
      <c r="F14" s="31" t="s">
        <v>34</v>
      </c>
      <c r="G14" s="32"/>
      <c r="J14" s="18"/>
    </row>
  </sheetData>
  <mergeCells count="4">
    <mergeCell ref="C4:D4"/>
    <mergeCell ref="F4:G4"/>
    <mergeCell ref="I4:J4"/>
    <mergeCell ref="C2:J2"/>
  </mergeCells>
  <phoneticPr fontId="2" type="noConversion"/>
  <printOptions horizontalCentered="1"/>
  <pageMargins left="0.25" right="0.25" top="1" bottom="1" header="0.5" footer="0.5"/>
  <pageSetup orientation="landscape" r:id="rId1"/>
  <headerFooter alignWithMargins="0">
    <oddFooter>&amp;CDeveloped By:  White Commercial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TargetGridCorn</vt:lpstr>
      <vt:lpstr>ProfitGridCorn</vt:lpstr>
      <vt:lpstr>TargetGridBeans</vt:lpstr>
      <vt:lpstr>ProfitGridBeans</vt:lpstr>
      <vt:lpstr>TargetGridWheat</vt:lpstr>
      <vt:lpstr>ProfitGridWheat</vt:lpstr>
      <vt:lpstr>WORKSHEETS</vt:lpstr>
      <vt:lpstr>BLANKS</vt:lpstr>
      <vt:lpstr>BLANKS!Print_Area</vt:lpstr>
      <vt:lpstr>ProfitGridBeans!Print_Area</vt:lpstr>
      <vt:lpstr>ProfitGridWheat!Print_Area</vt:lpstr>
    </vt:vector>
  </TitlesOfParts>
  <Company>WCC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Brianna Hill</cp:lastModifiedBy>
  <cp:lastPrinted>2013-11-07T18:28:03Z</cp:lastPrinted>
  <dcterms:created xsi:type="dcterms:W3CDTF">2004-03-08T21:36:49Z</dcterms:created>
  <dcterms:modified xsi:type="dcterms:W3CDTF">2024-03-20T13:28:52Z</dcterms:modified>
</cp:coreProperties>
</file>